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queryTables/queryTable3.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EstaPasta_de_trabalho"/>
  <bookViews>
    <workbookView xWindow="-60" yWindow="-60" windowWidth="38520" windowHeight="15720" tabRatio="780" activeTab="1"/>
  </bookViews>
  <sheets>
    <sheet name="dados" sheetId="3" r:id="rId1"/>
    <sheet name="resumo" sheetId="4" r:id="rId2"/>
    <sheet name="ABEV3" sheetId="6" r:id="rId3"/>
    <sheet name="ITSA3" sheetId="9" r:id="rId4"/>
    <sheet name="KLBN3" sheetId="10" r:id="rId5"/>
  </sheets>
  <definedNames>
    <definedName name="ambev_abev3" localSheetId="2">ABEV3!$B$1:$H$274</definedName>
    <definedName name="itausa_itsa3" localSheetId="3">ITSA3!$B$1:$H$277</definedName>
    <definedName name="klabin_klbn3" localSheetId="4">KLBN3!$B$1:$H$253</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4"/>
  <c r="C4"/>
  <c r="C3"/>
  <c r="D19" i="3"/>
  <c r="A2" i="10"/>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1"/>
  <c r="A300" i="6"/>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 r="A1"/>
  <c r="A300" i="9"/>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 r="A1"/>
  <c r="A148"/>
  <c r="D3" i="3"/>
  <c r="D4"/>
  <c r="D5"/>
  <c r="D6"/>
  <c r="D7"/>
  <c r="D8"/>
  <c r="D9"/>
  <c r="D10"/>
  <c r="D11"/>
  <c r="D12"/>
  <c r="D13"/>
  <c r="D14"/>
  <c r="D15"/>
  <c r="D16"/>
  <c r="D17"/>
  <c r="D18"/>
  <c r="D2"/>
  <c r="D5" i="4"/>
  <c r="D4"/>
  <c r="D3"/>
  <c r="B5" l="1"/>
  <c r="B4"/>
  <c r="B3"/>
  <c r="E4" l="1"/>
  <c r="E5"/>
  <c r="E3"/>
  <c r="E1" l="1"/>
  <c r="F4" l="1"/>
  <c r="F5"/>
  <c r="F3"/>
</calcChain>
</file>

<file path=xl/connections.xml><?xml version="1.0" encoding="utf-8"?>
<connections xmlns="http://schemas.openxmlformats.org/spreadsheetml/2006/main">
  <connection id="1" name="Conexão" type="4" refreshedVersion="3" background="1" saveData="1">
    <webPr sourceData="1" parsePre="1" consecutive="1" xl2000="1" url="https://www.infomoney.com.br/cotacoes/ambev-abev3/historico"/>
  </connection>
  <connection id="2" name="Conexão3" type="4" refreshedVersion="3" background="1" saveData="1">
    <webPr sourceData="1" parsePre="1" consecutive="1" xl2000="1" url="https://www.infomoney.com.br/cotacoes/itausa-itsa3/historico"/>
  </connection>
  <connection id="3" name="Conexão4" type="4" refreshedVersion="3" background="1" saveData="1">
    <webPr sourceData="1" parsePre="1" consecutive="1" xl2000="1" url="https://www.infomoney.com.br/cotacoes/klabin-klbn3/historico"/>
  </connection>
</connections>
</file>

<file path=xl/sharedStrings.xml><?xml version="1.0" encoding="utf-8"?>
<sst xmlns="http://schemas.openxmlformats.org/spreadsheetml/2006/main" count="718" uniqueCount="210">
  <si>
    <t>ABEV3</t>
  </si>
  <si>
    <t>ITSA3</t>
  </si>
  <si>
    <t>KLBN3</t>
  </si>
  <si>
    <t>PA</t>
  </si>
  <si>
    <t>ACAO</t>
  </si>
  <si>
    <t>Valor</t>
  </si>
  <si>
    <t>Qtdd</t>
  </si>
  <si>
    <t>Ação</t>
  </si>
  <si>
    <t>TOTAL</t>
  </si>
  <si>
    <t>%</t>
  </si>
  <si>
    <t>total</t>
  </si>
  <si>
    <t>Pr méd</t>
  </si>
  <si>
    <t>menu</t>
  </si>
  <si>
    <t>account_circle</t>
  </si>
  <si>
    <t>Entrar</t>
  </si>
  <si>
    <t>Minha conta</t>
  </si>
  <si>
    <t>Minhas carteiras</t>
  </si>
  <si>
    <t>Sair</t>
  </si>
  <si>
    <t>search</t>
  </si>
  <si>
    <t>close</t>
  </si>
  <si>
    <t>trending_up</t>
  </si>
  <si>
    <t>Notícias</t>
  </si>
  <si>
    <t>Últimas</t>
  </si>
  <si>
    <t>Mercados</t>
  </si>
  <si>
    <t>Onde Investir</t>
  </si>
  <si>
    <t>Stock Pickers</t>
  </si>
  <si>
    <t>Minhas Finanças</t>
  </si>
  <si>
    <t>Política</t>
  </si>
  <si>
    <t>Negócios</t>
  </si>
  <si>
    <t>Consumo</t>
  </si>
  <si>
    <t>Carreira</t>
  </si>
  <si>
    <t>Economia</t>
  </si>
  <si>
    <t>Cotações</t>
  </si>
  <si>
    <t>Ibovespa</t>
  </si>
  <si>
    <t>Altas e Baixas</t>
  </si>
  <si>
    <t>Dólar e Moedas</t>
  </si>
  <si>
    <t>Criptomoedas</t>
  </si>
  <si>
    <t>Opções de Ações</t>
  </si>
  <si>
    <t>Juros Futuros</t>
  </si>
  <si>
    <t>Mini Contratos</t>
  </si>
  <si>
    <t>Indicadores de Inflação</t>
  </si>
  <si>
    <t>Ferramentas</t>
  </si>
  <si>
    <t>Comparador de Fundos</t>
  </si>
  <si>
    <t>Carteira de Acompanhamento</t>
  </si>
  <si>
    <t>Fatos Relevantes</t>
  </si>
  <si>
    <t>Empresas B3</t>
  </si>
  <si>
    <t>Comparador de Renda Fixa</t>
  </si>
  <si>
    <t>Agendas</t>
  </si>
  <si>
    <t>Guias de Investimentos</t>
  </si>
  <si>
    <t>Ações</t>
  </si>
  <si>
    <t>Tesouro Direto</t>
  </si>
  <si>
    <t>Proventos e Dividendos</t>
  </si>
  <si>
    <t>Debêntures</t>
  </si>
  <si>
    <t>Renda Fixa</t>
  </si>
  <si>
    <t>Fundos de Investimento</t>
  </si>
  <si>
    <t>Fundos de Ações</t>
  </si>
  <si>
    <t>Fundos Multimercados</t>
  </si>
  <si>
    <t>Fundos de Renda Fixa</t>
  </si>
  <si>
    <t>Fundos Cambiais</t>
  </si>
  <si>
    <t>Fundos Imobiliários</t>
  </si>
  <si>
    <t>Fundos DI</t>
  </si>
  <si>
    <t>IPOs</t>
  </si>
  <si>
    <t>ETFs</t>
  </si>
  <si>
    <t>Poupança</t>
  </si>
  <si>
    <t>Planos de Previdência</t>
  </si>
  <si>
    <t>CDBs</t>
  </si>
  <si>
    <t>Colunistas</t>
  </si>
  <si>
    <t>Alexandre Schwartsman</t>
  </si>
  <si>
    <t>Paulo Tafner</t>
  </si>
  <si>
    <t>Felippe Hermes</t>
  </si>
  <si>
    <t>Pedro Menezes</t>
  </si>
  <si>
    <t>Guilherme Affonso Ferreira</t>
  </si>
  <si>
    <t>Gustavo Cunha</t>
  </si>
  <si>
    <t>Rodrigo Moreira</t>
  </si>
  <si>
    <t>Marcelo López</t>
  </si>
  <si>
    <t>Raphael Galante</t>
  </si>
  <si>
    <t>Alan Ghani</t>
  </si>
  <si>
    <t>Ivo Chermont</t>
  </si>
  <si>
    <t>Cesar Grafietti</t>
  </si>
  <si>
    <t>Além do dinheiro</t>
  </si>
  <si>
    <t>Um Brasil</t>
  </si>
  <si>
    <t>IFL</t>
  </si>
  <si>
    <t>EUA: Morar e Investir</t>
  </si>
  <si>
    <t>Redes Sociais</t>
  </si>
  <si>
    <t>Telegram</t>
  </si>
  <si>
    <t>Instagram</t>
  </si>
  <si>
    <t>Youtube</t>
  </si>
  <si>
    <t>Twitter</t>
  </si>
  <si>
    <t>Linkedin</t>
  </si>
  <si>
    <t>Facebook</t>
  </si>
  <si>
    <t>Especiais</t>
  </si>
  <si>
    <t>GetNet</t>
  </si>
  <si>
    <t>Max Milhas</t>
  </si>
  <si>
    <t>Longevidade</t>
  </si>
  <si>
    <t>Empréstimo com imóvel em garantia</t>
  </si>
  <si>
    <t>Imóveis</t>
  </si>
  <si>
    <t>Newsletter</t>
  </si>
  <si>
    <t>Ebooks Gratuitos</t>
  </si>
  <si>
    <t>Planilhas Financeiras Gratuitas</t>
  </si>
  <si>
    <t>Assessoria de Investimentos</t>
  </si>
  <si>
    <t>Relatórios</t>
  </si>
  <si>
    <t>Cursos</t>
  </si>
  <si>
    <t>Análises XP</t>
  </si>
  <si>
    <t>Ambev SA (ABEV3)</t>
  </si>
  <si>
    <t>AMBEV S/A ON</t>
  </si>
  <si>
    <t>Reais (BRL - R$)</t>
  </si>
  <si>
    <t>Variação (dia)</t>
  </si>
  <si>
    <t>Mín (Dia)</t>
  </si>
  <si>
    <t>Máx (Dia)</t>
  </si>
  <si>
    <t>Volume</t>
  </si>
  <si>
    <t>Invista com taxa Zero</t>
  </si>
  <si>
    <t>Ambev</t>
  </si>
  <si>
    <t>Fábrica de máscaras</t>
  </si>
  <si>
    <t>100 mil por dia Ambev fabricará e doará 3 milhões de máscaras de proteção facial feitas com pet 2 meses atrás</t>
  </si>
  <si>
    <t>O resumo do mercado no seu email</t>
  </si>
  <si>
    <t>Newsletter InfoMoney Receba as notícias mais relevantes do mercado no seu email.</t>
  </si>
  <si>
    <t>send</t>
  </si>
  <si>
    <t>Concordo que os dados pessoais fornecidos acima serão utilizados para envio de conteúdo informativo, analítico e publicitário sobre produtos, serviços e assuntos gerais, nos termos da Lei Geral de Proteção de Dados.</t>
  </si>
  <si>
    <t>check_circle_outline Sua inscrição foi feita com sucesso.</t>
  </si>
  <si>
    <t>Guias InfoMoney</t>
  </si>
  <si>
    <t>LCI e LCA</t>
  </si>
  <si>
    <t>COE</t>
  </si>
  <si>
    <t>Imposto de Renda</t>
  </si>
  <si>
    <t>Onde investir</t>
  </si>
  <si>
    <t>Dólar e câmbio</t>
  </si>
  <si>
    <t>Minicontratos</t>
  </si>
  <si>
    <t>Índices de Inflação</t>
  </si>
  <si>
    <t>Educação</t>
  </si>
  <si>
    <t>Ebooks gratuitos</t>
  </si>
  <si>
    <t>Planilhas gratuitas</t>
  </si>
  <si>
    <t>Siga</t>
  </si>
  <si>
    <t>Baixe nosso app</t>
  </si>
  <si>
    <t>Cadastre-se</t>
  </si>
  <si>
    <t>Anuncie / Licencie</t>
  </si>
  <si>
    <t>Política de Privacidade</t>
  </si>
  <si>
    <t>Política de Cookies</t>
  </si>
  <si>
    <t>Fale conosco</t>
  </si>
  <si>
    <t>O InfoMoney preza a qualidade da informação e atesta a apuração de todo o conteúdo produzido por sua equipe, ressaltando, no entanto, que não faz qualquer tipo de recomendação de investimento, não se responsabilizando por perdas, danos (diretos, indiretos e incidentais), custos e lucros cessantes.</t>
  </si>
  <si>
    <t>IMPORTANTE: O portal www.infomoney.com.br (o "Portal") é de propriedade da Infostocks Informações e Sistemas Ltda. (CNPJ/MF nº 03.082.929/0001-03) ("Infostocks"), sociedade controlada, indiretamente, pela XP Controle Participações S/A (CNPJ/MF nº 09.163.677/0001-15), sociedade holding que controla as empresas do XP Inc. O XP Inc tem em sua composição empresas que exercem atividades de: corretoras de valoresmobiliários, banco, seguradora, corretora de seguros, análise de investimentos de valores mobiliários, gestoras de recursos de terceiros. Apesar de as Sociedades XP estarem sob controle comum, os executivos responsáveis pela Infostocks são totalmente independentes e as notícias, matérias e opiniões veiculadas no Portal não são, sob qualquer aspecto, direcionadas e/ou influenciadas por relatórios de análise produzidos por áreas técnicas das empresas do XP Inc, nem por decisões comerciais e de negócio de tais sociedades, sendo produzidos de acordo com o juízo de valor e as convicções próprias da equipe interna da Infostocks.</t>
  </si>
  <si>
    <t>Itaúsa (ITSA3)</t>
  </si>
  <si>
    <t>Últimas de Itaúsa</t>
  </si>
  <si>
    <t>ações bolsa gráfico índices mercado trader stocks alta</t>
  </si>
  <si>
    <t>Vale a pena? Como comprar ações da Itaúsa (ITSA3, ITSA4); passo a passo para investir 5 meses atrás</t>
  </si>
  <si>
    <t>Proventos atrativos Bancos brasileiros nunca foram tão bons pagadores de dividendos como agora, destaca Credit Suisse 9 meses atrás</t>
  </si>
  <si>
    <t>Refinaria Presidente Getúlio Vargas Petrobras</t>
  </si>
  <si>
    <t>Plataforma da Petrobras</t>
  </si>
  <si>
    <t>Liquigás BR Petrobras</t>
  </si>
  <si>
    <t>Destaques da bolsa Ação da Vale sobe forte após alívio na tensão entre EUA e China; Magalu sobe 4% e Cosan cai após balanços 10 meses atrás</t>
  </si>
  <si>
    <t xml:space="preserve">Tudo sobre Itaúsa arrow_forward </t>
  </si>
  <si>
    <t>Logo da Petrobras em um carrinho de supermercado</t>
  </si>
  <si>
    <t>Mão segura um celular e consulta um gráfico em frente a um painel de movimentação de ações em Bolsa - mercado fracionário</t>
  </si>
  <si>
    <t>Estratégias na crise Alpargatas, Mercado Livre, Hypera e Itaúsa: as ações da Sharp para atravessar a crise 2 meses atrás</t>
  </si>
  <si>
    <t>Klabin SA (KLBN3)</t>
  </si>
  <si>
    <t>KLABIN S/A ON N2</t>
  </si>
  <si>
    <t>arrow_downward</t>
  </si>
  <si>
    <t>Calendário Econômico</t>
  </si>
  <si>
    <t>Biscoito Globo em praia do Rio de Janeiro</t>
  </si>
  <si>
    <t>Ações Como comprar ações da Ambev (AMBV3) 1 ano atrás</t>
  </si>
  <si>
    <t>Podcast Como a Ambev chegou ao topo do capitalismo? 6 meses atrás</t>
  </si>
  <si>
    <t>RADAR INFOMONEY Petrobras recebe propostas por Liquigás de até R$ 2,8 bi; Cemig tem lucro de R$ 2,1 bi e mais destaques 10 meses atrás</t>
  </si>
  <si>
    <t>Total</t>
  </si>
  <si>
    <t xml:space="preserve">trending_up Cobertura no Telegram • Moneyball na Bolsa • Expert XP </t>
  </si>
  <si>
    <t>trending_up Cobertura no Telegram</t>
  </si>
  <si>
    <t>trending_up Moneyball na Bolsa</t>
  </si>
  <si>
    <t>trending_up Expert XP</t>
  </si>
  <si>
    <t>Cobertura no Telegram</t>
  </si>
  <si>
    <t>Moneyball na Bolsa</t>
  </si>
  <si>
    <t>Expert XP</t>
  </si>
  <si>
    <t>Pedro Jobim</t>
  </si>
  <si>
    <t>Últimas de Ambev</t>
  </si>
  <si>
    <t>Movimento "Nós" Ambev, Heineken, Coca-Cola e outras empresas se unem e investem R$ 370 milhões para ajudar pequeno varejo 2 semanas atrás</t>
  </si>
  <si>
    <t>Saudades da praia? Ambev fecha parceria com Biscoito Globo para ajudar ambulantes das praias do Rio durante pandemia 2 semanas atrás</t>
  </si>
  <si>
    <t>Destaques da bolsa Ações de BB e Ambev caem 2%, Totvs desaba 7% e Notre Dame sobe 5% após balanços; exportadoras disparam com dólar 1 mês atrás</t>
  </si>
  <si>
    <t>Coronavírus Ambev: queda de 56% no lucro é apenas uma prévia do que há por vir 1 mês atrás</t>
  </si>
  <si>
    <t>Radar InfoMoney Lucro do Banco do Brasil cai 20% e vai a R$ 3,4 bi; Ambev lucra 56% menos no 1º tri e mais resultados no radar 1 mês atrás</t>
  </si>
  <si>
    <t>Aposta em marketing Ambev deve apresentar resultados pressionados no trimestre. E o pior está por vir 2 meses atrás</t>
  </si>
  <si>
    <t>Você bebe em casa? E se ficar em casa for o novo normal? Bradesco BBI estima impactos para Ambev e frigoríficos 2 meses atrás</t>
  </si>
  <si>
    <t>Do Zero ao Topo especial Ambev: “O futuro é o marketing que entretém”, diz Ricardo Dias 2 meses atrás</t>
  </si>
  <si>
    <t xml:space="preserve">Tudo sobre Ambev arrow_forward </t>
  </si>
  <si>
    <t>Derivativos</t>
  </si>
  <si>
    <t>IPO</t>
  </si>
  <si>
    <t>© 2000-2020 InfoMoney. Todos os direitos reservados.</t>
  </si>
  <si>
    <t xml:space="preserve">error_outline Atualizado às 17h06. Delay 15 min </t>
  </si>
  <si>
    <t>ITAUSA ON N1</t>
  </si>
  <si>
    <t xml:space="preserve">toc Resumo show_chart Gráfico </t>
  </si>
  <si>
    <t>date_range Histórico</t>
  </si>
  <si>
    <t xml:space="preserve">attach_money Proventos </t>
  </si>
  <si>
    <t>Ver tudo</t>
  </si>
  <si>
    <t>DATA</t>
  </si>
  <si>
    <t>ABERTURA</t>
  </si>
  <si>
    <t>FECHAMENTO</t>
  </si>
  <si>
    <t>VARIAÇÃO</t>
  </si>
  <si>
    <t>MÍNIMO</t>
  </si>
  <si>
    <t>MÁXIMO</t>
  </si>
  <si>
    <t>VOLUME</t>
  </si>
  <si>
    <t>Carregar mais</t>
  </si>
  <si>
    <t>Radar InfoMoney Braskem faz acordo com MPT; Itaúsa tem lucro líquido de R$ 3,45 bilhões no 4º tri e mais 3 balanços são destaques 4 meses atrás</t>
  </si>
  <si>
    <t>Resultados Lucro da Multiplan sobe 26,3% no 4º trimestre de 2019; Guararapes e Cesp superam estimativas 4 meses atrás</t>
  </si>
  <si>
    <t>Análise técnica Ação da Itaúsa confirmou suporte nos R$ 12,10 e pode buscar os R$ 14,37, diz analista 8 meses atrás</t>
  </si>
  <si>
    <t>Destaques da bolsa Ação da Petrobras zera ganhos; Saraiva sai de alta de 100% para queda de 23% e Eternit sobe 51% 10 meses atrás</t>
  </si>
  <si>
    <t>RADAR INFOMONEY Petrobras presta esclarecimentos à CVM sobre fala de Bolsonaro, mais 3 notícias da estatal e outros destaques 10 meses atrás</t>
  </si>
  <si>
    <t>RADAR INFOMONEY Itaúsa oferece R$ 3,5 bilhões pela Liquigás, Banco Inter aprova novo período de conversão de ações e mais notícias 10 meses atrás</t>
  </si>
  <si>
    <t>Blue Chips Petrobras versus Vale e aquela velha ameaça sobre B3 3 semanas atrás</t>
  </si>
  <si>
    <t>Balanço Lucro líquido da Itaúsa cai 59% no primeiro trimestre de 2020, para R$ 1 bilhão 1 mês atrás</t>
  </si>
  <si>
    <t xml:space="preserve">error_outline Atualizado às 17h11. Delay 15 min </t>
  </si>
  <si>
    <t>-2.79%</t>
  </si>
  <si>
    <t>-1.75%</t>
  </si>
  <si>
    <t>Relevância e respeito As 100 empresas de melhor reputação no mercado brasileiro 2 meses atrás</t>
  </si>
  <si>
    <t xml:space="preserve">error_outline Atualizado às 17h07. Delay 15 min </t>
  </si>
  <si>
    <t>-2.6%</t>
  </si>
</sst>
</file>

<file path=xl/styles.xml><?xml version="1.0" encoding="utf-8"?>
<styleSheet xmlns="http://schemas.openxmlformats.org/spreadsheetml/2006/main">
  <numFmts count="3">
    <numFmt numFmtId="164" formatCode="_-&quot;R$&quot;* #,##0.00_-;\-&quot;R$&quot;* #,##0.00_-;_-&quot;R$&quot;* &quot;-&quot;??_-;_-@_-"/>
    <numFmt numFmtId="165" formatCode="0.0%"/>
    <numFmt numFmtId="166" formatCode="&quot;R$&quot;\ #,##0.00"/>
  </numFmts>
  <fonts count="1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rgb="FF9C0006"/>
      <name val="Calibri"/>
      <family val="2"/>
      <scheme val="minor"/>
    </font>
    <font>
      <sz val="11"/>
      <color theme="1"/>
      <name val="Calibri"/>
      <family val="2"/>
      <scheme val="minor"/>
    </font>
    <font>
      <sz val="11"/>
      <color theme="0"/>
      <name val="Verdana"/>
      <family val="2"/>
    </font>
    <font>
      <sz val="11"/>
      <name val="Calibri"/>
      <family val="2"/>
      <scheme val="minor"/>
    </font>
    <font>
      <sz val="16"/>
      <color theme="0"/>
      <name val="Verdana"/>
      <family val="2"/>
    </font>
    <font>
      <sz val="16"/>
      <color theme="1"/>
      <name val="Verdana"/>
      <family val="2"/>
    </font>
  </fonts>
  <fills count="6">
    <fill>
      <patternFill patternType="none"/>
    </fill>
    <fill>
      <patternFill patternType="gray125"/>
    </fill>
    <fill>
      <patternFill patternType="solid">
        <fgColor rgb="FFFFC7CE"/>
      </patternFill>
    </fill>
    <fill>
      <patternFill patternType="solid">
        <fgColor theme="4"/>
      </patternFill>
    </fill>
    <fill>
      <patternFill patternType="solid">
        <fgColor theme="8" tint="0.79998168889431442"/>
        <bgColor indexed="65"/>
      </patternFill>
    </fill>
    <fill>
      <patternFill patternType="solid">
        <fgColor theme="8"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5" fillId="2" borderId="0" applyNumberFormat="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4" fillId="4" borderId="0" applyNumberFormat="0" applyBorder="0" applyAlignment="0" applyProtection="0"/>
  </cellStyleXfs>
  <cellXfs count="26">
    <xf numFmtId="0" fontId="0" fillId="0" borderId="0" xfId="0"/>
    <xf numFmtId="0" fontId="4" fillId="0" borderId="1" xfId="0" applyFont="1" applyBorder="1"/>
    <xf numFmtId="0" fontId="4" fillId="0" borderId="1" xfId="0" applyFont="1" applyBorder="1" applyAlignment="1">
      <alignment horizontal="center"/>
    </xf>
    <xf numFmtId="0" fontId="4" fillId="0" borderId="0" xfId="0" applyFont="1" applyAlignment="1">
      <alignment horizontal="center"/>
    </xf>
    <xf numFmtId="0" fontId="4" fillId="4" borderId="0" xfId="5" applyFont="1"/>
    <xf numFmtId="0" fontId="4" fillId="4" borderId="0" xfId="5" applyFont="1" applyAlignment="1">
      <alignment horizontal="center"/>
    </xf>
    <xf numFmtId="165" fontId="4" fillId="0" borderId="0" xfId="3" applyNumberFormat="1" applyFont="1" applyAlignment="1">
      <alignment horizontal="center"/>
    </xf>
    <xf numFmtId="165" fontId="4" fillId="5" borderId="0" xfId="3" applyNumberFormat="1" applyFont="1" applyFill="1" applyAlignment="1">
      <alignment horizontal="center"/>
    </xf>
    <xf numFmtId="0" fontId="3" fillId="0" borderId="1" xfId="0" applyFont="1" applyBorder="1" applyAlignment="1">
      <alignment horizontal="center"/>
    </xf>
    <xf numFmtId="0" fontId="8" fillId="0" borderId="0" xfId="0" applyFont="1" applyFill="1" applyAlignment="1">
      <alignment horizontal="center"/>
    </xf>
    <xf numFmtId="0" fontId="0" fillId="0" borderId="0" xfId="0" applyAlignment="1">
      <alignment horizontal="center"/>
    </xf>
    <xf numFmtId="0" fontId="8" fillId="0" borderId="0" xfId="1" applyFont="1" applyFill="1" applyAlignment="1">
      <alignment horizontal="center"/>
    </xf>
    <xf numFmtId="2" fontId="4" fillId="4" borderId="0" xfId="5" applyNumberFormat="1" applyFont="1" applyAlignment="1">
      <alignment horizontal="center"/>
    </xf>
    <xf numFmtId="2" fontId="4" fillId="0" borderId="0" xfId="0" applyNumberFormat="1" applyFont="1" applyAlignment="1">
      <alignment horizontal="center"/>
    </xf>
    <xf numFmtId="10" fontId="0" fillId="0" borderId="0" xfId="0" applyNumberFormat="1"/>
    <xf numFmtId="0" fontId="2" fillId="0" borderId="0" xfId="0" applyFont="1"/>
    <xf numFmtId="0" fontId="2" fillId="4" borderId="0" xfId="5" applyFont="1"/>
    <xf numFmtId="4" fontId="0" fillId="0" borderId="0" xfId="0" applyNumberFormat="1"/>
    <xf numFmtId="0" fontId="0" fillId="0" borderId="0" xfId="0" applyFill="1"/>
    <xf numFmtId="10" fontId="0" fillId="0" borderId="0" xfId="0" applyNumberFormat="1" applyFill="1"/>
    <xf numFmtId="4" fontId="0" fillId="0" borderId="0" xfId="0" applyNumberFormat="1" applyFill="1"/>
    <xf numFmtId="0" fontId="1" fillId="0" borderId="1" xfId="0" applyFont="1" applyBorder="1" applyAlignment="1">
      <alignment horizontal="center"/>
    </xf>
    <xf numFmtId="166" fontId="4" fillId="4" borderId="0" xfId="5" applyNumberFormat="1" applyFont="1" applyAlignment="1">
      <alignment horizontal="center"/>
    </xf>
    <xf numFmtId="166" fontId="4" fillId="0" borderId="0" xfId="0" applyNumberFormat="1" applyFont="1" applyAlignment="1">
      <alignment horizontal="center"/>
    </xf>
    <xf numFmtId="164" fontId="10" fillId="0" borderId="3" xfId="2" applyFont="1" applyBorder="1" applyAlignment="1">
      <alignment horizontal="center"/>
    </xf>
    <xf numFmtId="0" fontId="9" fillId="3" borderId="2" xfId="4" applyFont="1" applyBorder="1" applyAlignment="1">
      <alignment horizontal="center"/>
    </xf>
  </cellXfs>
  <cellStyles count="6">
    <cellStyle name="20% - Ênfase5" xfId="5" builtinId="46"/>
    <cellStyle name="Ênfase1" xfId="4" builtinId="29"/>
    <cellStyle name="Incorreto" xfId="1" builtinId="27"/>
    <cellStyle name="Moeda" xfId="2" builtinId="4"/>
    <cellStyle name="Normal" xfId="0" builtinId="0"/>
    <cellStyle name="Porcentagem" xfId="3" builtinId="5"/>
  </cellStyles>
  <dxfs count="1">
    <dxf>
      <font>
        <color rgb="FFFF0000"/>
      </font>
      <fill>
        <patternFill>
          <bgColor rgb="FFFF9999"/>
        </patternFill>
      </fill>
    </dxf>
  </dxfs>
  <tableStyles count="0" defaultTableStyle="TableStyleMedium2" defaultPivotStyle="PivotStyleLight16"/>
  <colors>
    <mruColors>
      <color rgb="FFFF99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3501910713996637"/>
          <c:y val="0"/>
          <c:w val="0.70703226549830445"/>
          <c:h val="0.88832237850610551"/>
        </c:manualLayout>
      </c:layout>
      <c:pieChart>
        <c:varyColors val="1"/>
        <c:ser>
          <c:idx val="0"/>
          <c:order val="0"/>
          <c:dLbls>
            <c:showVal val="1"/>
            <c:showCatName val="1"/>
            <c:separator>
</c:separator>
            <c:showLeaderLines val="1"/>
          </c:dLbls>
          <c:cat>
            <c:strRef>
              <c:f>resumo!$A$3:$A$5</c:f>
              <c:strCache>
                <c:ptCount val="3"/>
                <c:pt idx="0">
                  <c:v>ABEV3</c:v>
                </c:pt>
                <c:pt idx="1">
                  <c:v>ITSA3</c:v>
                </c:pt>
                <c:pt idx="2">
                  <c:v>KLBN3</c:v>
                </c:pt>
              </c:strCache>
            </c:strRef>
          </c:cat>
          <c:val>
            <c:numRef>
              <c:f>resumo!$E$3:$E$5</c:f>
              <c:numCache>
                <c:formatCode>"R$"\ #,##0.00</c:formatCode>
                <c:ptCount val="3"/>
                <c:pt idx="0">
                  <c:v>4071</c:v>
                </c:pt>
                <c:pt idx="1">
                  <c:v>2240</c:v>
                </c:pt>
                <c:pt idx="2">
                  <c:v>784</c:v>
                </c:pt>
              </c:numCache>
            </c:numRef>
          </c:val>
        </c:ser>
        <c:firstSliceAng val="0"/>
      </c:pieChart>
    </c:plotArea>
    <c:legend>
      <c:legendPos val="b"/>
      <c:layout/>
    </c:legend>
    <c:plotVisOnly val="1"/>
  </c:chart>
  <c:spPr>
    <a:ln>
      <a:noFill/>
    </a:ln>
  </c:spPr>
  <c:printSettings>
    <c:headerFooter/>
    <c:pageMargins b="0.78740157499999996" l="0.511811024" r="0.511811024" t="0.78740157499999996" header="0.31496062000000052" footer="0.3149606200000005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161926</xdr:colOff>
      <xdr:row>2</xdr:row>
      <xdr:rowOff>76200</xdr:rowOff>
    </xdr:from>
    <xdr:to>
      <xdr:col>13</xdr:col>
      <xdr:colOff>95250</xdr:colOff>
      <xdr:row>19</xdr:row>
      <xdr:rowOff>180975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ambev-abev3"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itausa-itsa3"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klabin-klbn3" connectionId="3" autoFormatId="16" applyNumberFormats="0" applyBorderFormats="0" applyFontFormats="1" applyPatternFormats="1" applyAlignmentFormats="0" applyWidthHeightFormats="0"/>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dimension ref="A1:D19"/>
  <sheetViews>
    <sheetView zoomScale="150" zoomScaleNormal="150" workbookViewId="0">
      <pane ySplit="1" topLeftCell="A2" activePane="bottomLeft" state="frozen"/>
      <selection pane="bottomLeft" activeCell="D1" sqref="D1"/>
    </sheetView>
  </sheetViews>
  <sheetFormatPr defaultRowHeight="15"/>
  <cols>
    <col min="1" max="4" width="8.140625" customWidth="1"/>
  </cols>
  <sheetData>
    <row r="1" spans="1:4">
      <c r="A1" t="s">
        <v>4</v>
      </c>
      <c r="B1" s="9" t="s">
        <v>6</v>
      </c>
      <c r="C1" s="9" t="s">
        <v>5</v>
      </c>
      <c r="D1" s="10" t="s">
        <v>10</v>
      </c>
    </row>
    <row r="2" spans="1:4">
      <c r="A2" t="s">
        <v>0</v>
      </c>
      <c r="B2" s="9">
        <v>100</v>
      </c>
      <c r="C2" s="9">
        <v>15.25</v>
      </c>
      <c r="D2" s="10">
        <f t="shared" ref="D2:D19" si="0">B2*C2</f>
        <v>1525</v>
      </c>
    </row>
    <row r="3" spans="1:4">
      <c r="A3" t="s">
        <v>0</v>
      </c>
      <c r="B3" s="9">
        <v>20</v>
      </c>
      <c r="C3" s="9">
        <v>16.690000000000001</v>
      </c>
      <c r="D3" s="10">
        <f t="shared" si="0"/>
        <v>333.8</v>
      </c>
    </row>
    <row r="4" spans="1:4">
      <c r="A4" t="s">
        <v>0</v>
      </c>
      <c r="B4" s="9">
        <v>40</v>
      </c>
      <c r="C4" s="9">
        <v>17.2</v>
      </c>
      <c r="D4" s="10">
        <f t="shared" si="0"/>
        <v>688</v>
      </c>
    </row>
    <row r="5" spans="1:4">
      <c r="A5" t="s">
        <v>0</v>
      </c>
      <c r="B5" s="11">
        <v>-60</v>
      </c>
      <c r="C5" s="11">
        <v>15.86</v>
      </c>
      <c r="D5" s="10">
        <f t="shared" si="0"/>
        <v>-951.59999999999991</v>
      </c>
    </row>
    <row r="6" spans="1:4">
      <c r="A6" t="s">
        <v>0</v>
      </c>
      <c r="B6" s="9">
        <v>20</v>
      </c>
      <c r="C6" s="9">
        <v>9.75</v>
      </c>
      <c r="D6" s="10">
        <f t="shared" si="0"/>
        <v>195</v>
      </c>
    </row>
    <row r="7" spans="1:4">
      <c r="A7" t="s">
        <v>0</v>
      </c>
      <c r="B7" s="9">
        <v>80</v>
      </c>
      <c r="C7" s="9">
        <v>10.030000000000001</v>
      </c>
      <c r="D7" s="10">
        <f t="shared" si="0"/>
        <v>802.40000000000009</v>
      </c>
    </row>
    <row r="8" spans="1:4">
      <c r="A8" t="s">
        <v>1</v>
      </c>
      <c r="B8" s="9">
        <v>100</v>
      </c>
      <c r="C8" s="9">
        <v>9.64</v>
      </c>
      <c r="D8" s="10">
        <f t="shared" si="0"/>
        <v>964</v>
      </c>
    </row>
    <row r="9" spans="1:4">
      <c r="A9" t="s">
        <v>1</v>
      </c>
      <c r="B9" s="9">
        <v>80</v>
      </c>
      <c r="C9" s="9">
        <v>9.0299999999999994</v>
      </c>
      <c r="D9" s="10">
        <f t="shared" si="0"/>
        <v>722.4</v>
      </c>
    </row>
    <row r="10" spans="1:4">
      <c r="A10" t="s">
        <v>1</v>
      </c>
      <c r="B10" s="9">
        <v>20</v>
      </c>
      <c r="C10" s="9">
        <v>9.02</v>
      </c>
      <c r="D10" s="10">
        <f t="shared" si="0"/>
        <v>180.39999999999998</v>
      </c>
    </row>
    <row r="11" spans="1:4">
      <c r="A11" t="s">
        <v>1</v>
      </c>
      <c r="B11" s="9">
        <v>10</v>
      </c>
      <c r="C11" s="9">
        <v>9.02</v>
      </c>
      <c r="D11" s="10">
        <f t="shared" si="0"/>
        <v>90.199999999999989</v>
      </c>
    </row>
    <row r="12" spans="1:4">
      <c r="A12" t="s">
        <v>1</v>
      </c>
      <c r="B12" s="9">
        <v>90</v>
      </c>
      <c r="C12" s="9">
        <v>9.33</v>
      </c>
      <c r="D12" s="10">
        <f t="shared" si="0"/>
        <v>839.7</v>
      </c>
    </row>
    <row r="13" spans="1:4">
      <c r="A13" t="s">
        <v>1</v>
      </c>
      <c r="B13" s="9">
        <v>-100</v>
      </c>
      <c r="C13" s="9">
        <v>6.9399999999999995</v>
      </c>
      <c r="D13" s="10">
        <f t="shared" si="0"/>
        <v>-694</v>
      </c>
    </row>
    <row r="14" spans="1:4">
      <c r="A14" t="s">
        <v>2</v>
      </c>
      <c r="B14" s="9">
        <v>100</v>
      </c>
      <c r="C14" s="9">
        <v>3.11</v>
      </c>
      <c r="D14" s="10">
        <f t="shared" si="0"/>
        <v>311</v>
      </c>
    </row>
    <row r="15" spans="1:4">
      <c r="A15" t="s">
        <v>2</v>
      </c>
      <c r="B15" s="9">
        <v>100</v>
      </c>
      <c r="C15" s="9">
        <v>3.48</v>
      </c>
      <c r="D15" s="10">
        <f t="shared" si="0"/>
        <v>348</v>
      </c>
    </row>
    <row r="16" spans="1:4">
      <c r="A16" t="s">
        <v>2</v>
      </c>
      <c r="B16" s="9">
        <v>-100</v>
      </c>
      <c r="C16" s="9">
        <v>3.07</v>
      </c>
      <c r="D16" s="10">
        <f t="shared" si="0"/>
        <v>-307</v>
      </c>
    </row>
    <row r="17" spans="1:4">
      <c r="A17" t="s">
        <v>2</v>
      </c>
      <c r="B17" s="9">
        <v>5</v>
      </c>
      <c r="C17" s="9">
        <v>3.08</v>
      </c>
      <c r="D17" s="10">
        <f t="shared" si="0"/>
        <v>15.4</v>
      </c>
    </row>
    <row r="18" spans="1:4">
      <c r="A18" t="s">
        <v>2</v>
      </c>
      <c r="B18" s="9">
        <v>95</v>
      </c>
      <c r="C18" s="9">
        <v>3.5199999999999996</v>
      </c>
      <c r="D18" s="10">
        <f t="shared" si="0"/>
        <v>334.4</v>
      </c>
    </row>
    <row r="19" spans="1:4">
      <c r="A19" t="s">
        <v>0</v>
      </c>
      <c r="B19" s="9">
        <v>100</v>
      </c>
      <c r="C19" s="9">
        <v>10.5</v>
      </c>
      <c r="D19" s="10">
        <f t="shared" si="0"/>
        <v>1050</v>
      </c>
    </row>
  </sheetData>
  <conditionalFormatting sqref="B1:B1048576 C1 C19:C1048576">
    <cfRule type="cellIs" dxfId="0" priority="1" operator="lessThan">
      <formula>0</formula>
    </cfRule>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F5"/>
  <sheetViews>
    <sheetView tabSelected="1" zoomScale="150" zoomScaleNormal="150" workbookViewId="0">
      <selection sqref="A1:D1"/>
    </sheetView>
  </sheetViews>
  <sheetFormatPr defaultRowHeight="15"/>
  <cols>
    <col min="1" max="1" width="8.28515625" bestFit="1" customWidth="1"/>
    <col min="2" max="2" width="6.42578125" bestFit="1" customWidth="1"/>
    <col min="3" max="3" width="8.85546875" bestFit="1" customWidth="1"/>
    <col min="4" max="4" width="8.42578125" bestFit="1" customWidth="1"/>
    <col min="5" max="5" width="22" bestFit="1" customWidth="1"/>
    <col min="6" max="6" width="8.5703125" bestFit="1" customWidth="1"/>
  </cols>
  <sheetData>
    <row r="1" spans="1:6" ht="19.5">
      <c r="A1" s="25" t="s">
        <v>8</v>
      </c>
      <c r="B1" s="25"/>
      <c r="C1" s="25"/>
      <c r="D1" s="25"/>
      <c r="E1" s="24">
        <f ca="1">SUM(E3:E5)</f>
        <v>7095</v>
      </c>
    </row>
    <row r="2" spans="1:6">
      <c r="A2" s="1" t="s">
        <v>7</v>
      </c>
      <c r="B2" s="2" t="s">
        <v>6</v>
      </c>
      <c r="C2" s="8" t="s">
        <v>11</v>
      </c>
      <c r="D2" s="2" t="s">
        <v>3</v>
      </c>
      <c r="E2" s="21" t="s">
        <v>160</v>
      </c>
      <c r="F2" s="21" t="s">
        <v>9</v>
      </c>
    </row>
    <row r="3" spans="1:6">
      <c r="A3" s="4" t="s">
        <v>0</v>
      </c>
      <c r="B3" s="5">
        <f>SUMIF(dados!A:A,A3,dados!B:B)</f>
        <v>300</v>
      </c>
      <c r="C3" s="12">
        <f>SUMIF(dados!A:A,A3,dados!D:D)/B3</f>
        <v>12.142000000000001</v>
      </c>
      <c r="D3" s="5">
        <f ca="1">VLOOKUP(1,INDIRECT(A3&amp;"!A:B"),2,0)</f>
        <v>13.57</v>
      </c>
      <c r="E3" s="22">
        <f ca="1">B3*D3</f>
        <v>4071</v>
      </c>
      <c r="F3" s="7">
        <f ca="1">E3/$E$1</f>
        <v>0.57378435517970405</v>
      </c>
    </row>
    <row r="4" spans="1:6">
      <c r="A4" s="15" t="s">
        <v>1</v>
      </c>
      <c r="B4" s="3">
        <f>SUMIF(dados!A:A,A4,dados!B:B)</f>
        <v>200</v>
      </c>
      <c r="C4" s="13">
        <f>SUMIF(dados!A:A,A4,dados!D:D)/B4</f>
        <v>10.513500000000001</v>
      </c>
      <c r="D4" s="3">
        <f t="shared" ref="D4:D5" ca="1" si="0">VLOOKUP(1,INDIRECT(A4&amp;"!A:B"),2,0)</f>
        <v>11.2</v>
      </c>
      <c r="E4" s="23">
        <f t="shared" ref="E4:E5" ca="1" si="1">B4*D4</f>
        <v>2240</v>
      </c>
      <c r="F4" s="6">
        <f ca="1">E4/$E$1</f>
        <v>0.31571529245947849</v>
      </c>
    </row>
    <row r="5" spans="1:6">
      <c r="A5" s="16" t="s">
        <v>2</v>
      </c>
      <c r="B5" s="5">
        <f>SUMIF(dados!A:A,A5,dados!B:B)</f>
        <v>200</v>
      </c>
      <c r="C5" s="12">
        <f>SUMIF(dados!A:A,A5,dados!D:D)/B5</f>
        <v>3.5089999999999999</v>
      </c>
      <c r="D5" s="5">
        <f t="shared" ca="1" si="0"/>
        <v>3.92</v>
      </c>
      <c r="E5" s="22">
        <f t="shared" ca="1" si="1"/>
        <v>784</v>
      </c>
      <c r="F5" s="7">
        <f ca="1">E5/$E$1</f>
        <v>0.11050035236081748</v>
      </c>
    </row>
  </sheetData>
  <mergeCells count="1">
    <mergeCell ref="A1:D1"/>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H300"/>
  <sheetViews>
    <sheetView topLeftCell="A131" zoomScale="150" zoomScaleNormal="150" workbookViewId="0">
      <selection activeCell="A131" sqref="A131"/>
    </sheetView>
  </sheetViews>
  <sheetFormatPr defaultRowHeight="15"/>
  <cols>
    <col min="1" max="1" width="2" bestFit="1" customWidth="1"/>
    <col min="2" max="2" width="14.140625" style="18" customWidth="1"/>
    <col min="3" max="3" width="10.28515625" customWidth="1"/>
    <col min="4" max="4" width="13.42578125" customWidth="1"/>
    <col min="5" max="5" width="10.42578125" customWidth="1"/>
    <col min="6" max="6" width="8.42578125" customWidth="1"/>
    <col min="7" max="7" width="8.85546875" customWidth="1"/>
    <col min="8" max="8" width="8.5703125" customWidth="1"/>
  </cols>
  <sheetData>
    <row r="1" spans="1:2">
      <c r="A1">
        <f t="shared" ref="A1:A64" si="0">IF(B3="Reais (BRL - R$)",1,0)</f>
        <v>0</v>
      </c>
      <c r="B1" s="18" t="s">
        <v>12</v>
      </c>
    </row>
    <row r="2" spans="1:2">
      <c r="A2">
        <f t="shared" si="0"/>
        <v>0</v>
      </c>
      <c r="B2" s="18" t="s">
        <v>13</v>
      </c>
    </row>
    <row r="3" spans="1:2">
      <c r="A3">
        <f t="shared" si="0"/>
        <v>0</v>
      </c>
    </row>
    <row r="4" spans="1:2">
      <c r="A4">
        <f t="shared" si="0"/>
        <v>0</v>
      </c>
      <c r="B4" s="18" t="s">
        <v>14</v>
      </c>
    </row>
    <row r="5" spans="1:2">
      <c r="A5">
        <f t="shared" si="0"/>
        <v>0</v>
      </c>
    </row>
    <row r="6" spans="1:2">
      <c r="A6">
        <f t="shared" si="0"/>
        <v>0</v>
      </c>
      <c r="B6" s="18" t="s">
        <v>13</v>
      </c>
    </row>
    <row r="7" spans="1:2">
      <c r="A7">
        <f t="shared" si="0"/>
        <v>0</v>
      </c>
    </row>
    <row r="8" spans="1:2">
      <c r="A8">
        <f t="shared" si="0"/>
        <v>0</v>
      </c>
      <c r="B8" s="18" t="s">
        <v>15</v>
      </c>
    </row>
    <row r="9" spans="1:2">
      <c r="A9">
        <f t="shared" si="0"/>
        <v>0</v>
      </c>
      <c r="B9" s="18" t="s">
        <v>16</v>
      </c>
    </row>
    <row r="10" spans="1:2">
      <c r="A10">
        <f t="shared" si="0"/>
        <v>0</v>
      </c>
      <c r="B10" s="18" t="s">
        <v>17</v>
      </c>
    </row>
    <row r="11" spans="1:2">
      <c r="A11">
        <f t="shared" si="0"/>
        <v>0</v>
      </c>
    </row>
    <row r="12" spans="1:2">
      <c r="A12">
        <f t="shared" si="0"/>
        <v>0</v>
      </c>
      <c r="B12" s="18" t="s">
        <v>18</v>
      </c>
    </row>
    <row r="13" spans="1:2">
      <c r="A13">
        <f t="shared" si="0"/>
        <v>0</v>
      </c>
      <c r="B13" s="18" t="s">
        <v>161</v>
      </c>
    </row>
    <row r="14" spans="1:2">
      <c r="A14">
        <f t="shared" si="0"/>
        <v>0</v>
      </c>
      <c r="B14" s="18" t="s">
        <v>12</v>
      </c>
    </row>
    <row r="15" spans="1:2">
      <c r="A15">
        <f t="shared" si="0"/>
        <v>0</v>
      </c>
      <c r="B15" s="18" t="s">
        <v>161</v>
      </c>
    </row>
    <row r="16" spans="1:2">
      <c r="A16">
        <f t="shared" si="0"/>
        <v>0</v>
      </c>
      <c r="B16" s="18" t="s">
        <v>13</v>
      </c>
    </row>
    <row r="17" spans="1:2">
      <c r="A17">
        <f t="shared" si="0"/>
        <v>0</v>
      </c>
    </row>
    <row r="18" spans="1:2">
      <c r="A18">
        <f t="shared" si="0"/>
        <v>0</v>
      </c>
      <c r="B18" s="18" t="s">
        <v>14</v>
      </c>
    </row>
    <row r="19" spans="1:2">
      <c r="A19">
        <f t="shared" si="0"/>
        <v>0</v>
      </c>
    </row>
    <row r="20" spans="1:2">
      <c r="A20">
        <f t="shared" si="0"/>
        <v>0</v>
      </c>
      <c r="B20" s="18" t="s">
        <v>13</v>
      </c>
    </row>
    <row r="21" spans="1:2">
      <c r="A21">
        <f t="shared" si="0"/>
        <v>0</v>
      </c>
    </row>
    <row r="22" spans="1:2">
      <c r="A22">
        <f t="shared" si="0"/>
        <v>0</v>
      </c>
      <c r="B22" s="18" t="s">
        <v>15</v>
      </c>
    </row>
    <row r="23" spans="1:2">
      <c r="A23">
        <f t="shared" si="0"/>
        <v>0</v>
      </c>
      <c r="B23" s="18" t="s">
        <v>16</v>
      </c>
    </row>
    <row r="24" spans="1:2">
      <c r="A24">
        <f t="shared" si="0"/>
        <v>0</v>
      </c>
      <c r="B24" s="18" t="s">
        <v>17</v>
      </c>
    </row>
    <row r="25" spans="1:2">
      <c r="A25">
        <f t="shared" si="0"/>
        <v>0</v>
      </c>
    </row>
    <row r="26" spans="1:2">
      <c r="A26">
        <f t="shared" si="0"/>
        <v>0</v>
      </c>
      <c r="B26" s="18" t="s">
        <v>18</v>
      </c>
    </row>
    <row r="27" spans="1:2">
      <c r="A27">
        <f t="shared" si="0"/>
        <v>0</v>
      </c>
      <c r="B27" s="18" t="s">
        <v>19</v>
      </c>
    </row>
    <row r="28" spans="1:2">
      <c r="A28">
        <f t="shared" si="0"/>
        <v>0</v>
      </c>
      <c r="B28" s="18" t="s">
        <v>18</v>
      </c>
    </row>
    <row r="29" spans="1:2">
      <c r="A29">
        <f t="shared" si="0"/>
        <v>0</v>
      </c>
      <c r="B29" s="18" t="s">
        <v>162</v>
      </c>
    </row>
    <row r="30" spans="1:2">
      <c r="A30">
        <f t="shared" si="0"/>
        <v>0</v>
      </c>
      <c r="B30" s="18" t="s">
        <v>163</v>
      </c>
    </row>
    <row r="31" spans="1:2">
      <c r="A31">
        <f t="shared" si="0"/>
        <v>0</v>
      </c>
      <c r="B31" s="18" t="s">
        <v>164</v>
      </c>
    </row>
    <row r="32" spans="1:2">
      <c r="A32">
        <f t="shared" si="0"/>
        <v>0</v>
      </c>
      <c r="B32" s="18" t="s">
        <v>19</v>
      </c>
    </row>
    <row r="33" spans="1:2">
      <c r="A33">
        <f t="shared" si="0"/>
        <v>0</v>
      </c>
      <c r="B33" s="18" t="s">
        <v>13</v>
      </c>
    </row>
    <row r="34" spans="1:2">
      <c r="A34">
        <f t="shared" si="0"/>
        <v>0</v>
      </c>
    </row>
    <row r="35" spans="1:2">
      <c r="A35">
        <f t="shared" si="0"/>
        <v>0</v>
      </c>
      <c r="B35" s="18" t="s">
        <v>14</v>
      </c>
    </row>
    <row r="36" spans="1:2">
      <c r="A36">
        <f t="shared" si="0"/>
        <v>0</v>
      </c>
    </row>
    <row r="37" spans="1:2">
      <c r="A37">
        <f t="shared" si="0"/>
        <v>0</v>
      </c>
      <c r="B37" s="18" t="s">
        <v>13</v>
      </c>
    </row>
    <row r="38" spans="1:2">
      <c r="A38">
        <f t="shared" si="0"/>
        <v>0</v>
      </c>
    </row>
    <row r="39" spans="1:2">
      <c r="A39">
        <f t="shared" si="0"/>
        <v>0</v>
      </c>
      <c r="B39" s="18" t="s">
        <v>15</v>
      </c>
    </row>
    <row r="40" spans="1:2">
      <c r="A40">
        <f t="shared" si="0"/>
        <v>0</v>
      </c>
      <c r="B40" s="18" t="s">
        <v>16</v>
      </c>
    </row>
    <row r="41" spans="1:2">
      <c r="A41">
        <f t="shared" si="0"/>
        <v>0</v>
      </c>
      <c r="B41" s="18" t="s">
        <v>17</v>
      </c>
    </row>
    <row r="42" spans="1:2">
      <c r="A42">
        <f t="shared" si="0"/>
        <v>0</v>
      </c>
    </row>
    <row r="43" spans="1:2">
      <c r="A43">
        <f t="shared" si="0"/>
        <v>0</v>
      </c>
      <c r="B43" s="18" t="s">
        <v>20</v>
      </c>
    </row>
    <row r="44" spans="1:2">
      <c r="A44">
        <f t="shared" si="0"/>
        <v>0</v>
      </c>
    </row>
    <row r="45" spans="1:2">
      <c r="A45">
        <f t="shared" si="0"/>
        <v>0</v>
      </c>
      <c r="B45" s="18" t="s">
        <v>165</v>
      </c>
    </row>
    <row r="46" spans="1:2">
      <c r="A46">
        <f t="shared" si="0"/>
        <v>0</v>
      </c>
    </row>
    <row r="47" spans="1:2">
      <c r="A47">
        <f t="shared" si="0"/>
        <v>0</v>
      </c>
      <c r="B47" s="18" t="s">
        <v>20</v>
      </c>
    </row>
    <row r="48" spans="1:2">
      <c r="A48">
        <f t="shared" si="0"/>
        <v>0</v>
      </c>
    </row>
    <row r="49" spans="1:2">
      <c r="A49">
        <f t="shared" si="0"/>
        <v>0</v>
      </c>
      <c r="B49" s="18" t="s">
        <v>166</v>
      </c>
    </row>
    <row r="50" spans="1:2">
      <c r="A50">
        <f t="shared" si="0"/>
        <v>0</v>
      </c>
    </row>
    <row r="51" spans="1:2">
      <c r="A51">
        <f t="shared" si="0"/>
        <v>0</v>
      </c>
      <c r="B51" s="18" t="s">
        <v>20</v>
      </c>
    </row>
    <row r="52" spans="1:2">
      <c r="A52">
        <f t="shared" si="0"/>
        <v>0</v>
      </c>
    </row>
    <row r="53" spans="1:2">
      <c r="A53">
        <f t="shared" si="0"/>
        <v>0</v>
      </c>
      <c r="B53" s="18" t="s">
        <v>167</v>
      </c>
    </row>
    <row r="54" spans="1:2">
      <c r="A54">
        <f t="shared" si="0"/>
        <v>0</v>
      </c>
    </row>
    <row r="55" spans="1:2">
      <c r="A55">
        <f t="shared" si="0"/>
        <v>0</v>
      </c>
      <c r="B55" s="18" t="s">
        <v>21</v>
      </c>
    </row>
    <row r="56" spans="1:2">
      <c r="A56">
        <f t="shared" si="0"/>
        <v>0</v>
      </c>
      <c r="B56" s="18" t="s">
        <v>22</v>
      </c>
    </row>
    <row r="57" spans="1:2">
      <c r="A57">
        <f t="shared" si="0"/>
        <v>0</v>
      </c>
      <c r="B57" s="18" t="s">
        <v>23</v>
      </c>
    </row>
    <row r="58" spans="1:2">
      <c r="A58">
        <f t="shared" si="0"/>
        <v>0</v>
      </c>
      <c r="B58" s="18" t="s">
        <v>24</v>
      </c>
    </row>
    <row r="59" spans="1:2">
      <c r="A59">
        <f t="shared" si="0"/>
        <v>0</v>
      </c>
      <c r="B59" s="18" t="s">
        <v>25</v>
      </c>
    </row>
    <row r="60" spans="1:2">
      <c r="A60">
        <f t="shared" si="0"/>
        <v>0</v>
      </c>
      <c r="B60" s="18" t="s">
        <v>26</v>
      </c>
    </row>
    <row r="61" spans="1:2">
      <c r="A61">
        <f t="shared" si="0"/>
        <v>0</v>
      </c>
      <c r="B61" s="18" t="s">
        <v>27</v>
      </c>
    </row>
    <row r="62" spans="1:2">
      <c r="A62">
        <f t="shared" si="0"/>
        <v>0</v>
      </c>
      <c r="B62" s="18" t="s">
        <v>28</v>
      </c>
    </row>
    <row r="63" spans="1:2">
      <c r="A63">
        <f t="shared" si="0"/>
        <v>0</v>
      </c>
      <c r="B63" s="18" t="s">
        <v>29</v>
      </c>
    </row>
    <row r="64" spans="1:2">
      <c r="A64">
        <f t="shared" si="0"/>
        <v>0</v>
      </c>
      <c r="B64" s="18" t="s">
        <v>30</v>
      </c>
    </row>
    <row r="65" spans="1:2">
      <c r="A65">
        <f t="shared" ref="A65:A128" si="1">IF(B67="Reais (BRL - R$)",1,0)</f>
        <v>0</v>
      </c>
      <c r="B65" s="18" t="s">
        <v>31</v>
      </c>
    </row>
    <row r="66" spans="1:2">
      <c r="A66">
        <f t="shared" si="1"/>
        <v>0</v>
      </c>
      <c r="B66" s="18" t="s">
        <v>32</v>
      </c>
    </row>
    <row r="67" spans="1:2">
      <c r="A67">
        <f t="shared" si="1"/>
        <v>0</v>
      </c>
      <c r="B67" s="18" t="s">
        <v>33</v>
      </c>
    </row>
    <row r="68" spans="1:2">
      <c r="A68">
        <f t="shared" si="1"/>
        <v>0</v>
      </c>
      <c r="B68" s="18" t="s">
        <v>34</v>
      </c>
    </row>
    <row r="69" spans="1:2">
      <c r="A69">
        <f t="shared" si="1"/>
        <v>0</v>
      </c>
      <c r="B69" s="18" t="s">
        <v>35</v>
      </c>
    </row>
    <row r="70" spans="1:2">
      <c r="A70">
        <f t="shared" si="1"/>
        <v>0</v>
      </c>
      <c r="B70" s="18" t="s">
        <v>36</v>
      </c>
    </row>
    <row r="71" spans="1:2">
      <c r="A71">
        <f t="shared" si="1"/>
        <v>0</v>
      </c>
      <c r="B71" s="18" t="s">
        <v>37</v>
      </c>
    </row>
    <row r="72" spans="1:2">
      <c r="A72">
        <f t="shared" si="1"/>
        <v>0</v>
      </c>
      <c r="B72" s="18" t="s">
        <v>38</v>
      </c>
    </row>
    <row r="73" spans="1:2">
      <c r="A73">
        <f t="shared" si="1"/>
        <v>0</v>
      </c>
      <c r="B73" s="18" t="s">
        <v>39</v>
      </c>
    </row>
    <row r="74" spans="1:2">
      <c r="A74">
        <f t="shared" si="1"/>
        <v>0</v>
      </c>
      <c r="B74" s="18" t="s">
        <v>40</v>
      </c>
    </row>
    <row r="75" spans="1:2">
      <c r="A75">
        <f t="shared" si="1"/>
        <v>0</v>
      </c>
      <c r="B75" s="18" t="s">
        <v>41</v>
      </c>
    </row>
    <row r="76" spans="1:2">
      <c r="A76">
        <f t="shared" si="1"/>
        <v>0</v>
      </c>
      <c r="B76" s="18" t="s">
        <v>42</v>
      </c>
    </row>
    <row r="77" spans="1:2">
      <c r="A77">
        <f t="shared" si="1"/>
        <v>0</v>
      </c>
      <c r="B77" s="18" t="s">
        <v>43</v>
      </c>
    </row>
    <row r="78" spans="1:2">
      <c r="A78">
        <f t="shared" si="1"/>
        <v>0</v>
      </c>
      <c r="B78" s="18" t="s">
        <v>44</v>
      </c>
    </row>
    <row r="79" spans="1:2">
      <c r="A79">
        <f t="shared" si="1"/>
        <v>0</v>
      </c>
      <c r="B79" s="18" t="s">
        <v>45</v>
      </c>
    </row>
    <row r="80" spans="1:2">
      <c r="A80">
        <f t="shared" si="1"/>
        <v>0</v>
      </c>
      <c r="B80" s="18" t="s">
        <v>46</v>
      </c>
    </row>
    <row r="81" spans="1:2">
      <c r="A81">
        <f t="shared" si="1"/>
        <v>0</v>
      </c>
      <c r="B81" s="18" t="s">
        <v>155</v>
      </c>
    </row>
    <row r="82" spans="1:2">
      <c r="A82">
        <f t="shared" si="1"/>
        <v>0</v>
      </c>
      <c r="B82" s="18" t="s">
        <v>48</v>
      </c>
    </row>
    <row r="83" spans="1:2">
      <c r="A83">
        <f t="shared" si="1"/>
        <v>0</v>
      </c>
      <c r="B83" s="18" t="s">
        <v>49</v>
      </c>
    </row>
    <row r="84" spans="1:2">
      <c r="A84">
        <f t="shared" si="1"/>
        <v>0</v>
      </c>
      <c r="B84" s="18" t="s">
        <v>50</v>
      </c>
    </row>
    <row r="85" spans="1:2">
      <c r="A85">
        <f t="shared" si="1"/>
        <v>0</v>
      </c>
      <c r="B85" s="18" t="s">
        <v>51</v>
      </c>
    </row>
    <row r="86" spans="1:2">
      <c r="A86">
        <f t="shared" si="1"/>
        <v>0</v>
      </c>
      <c r="B86" s="18" t="s">
        <v>52</v>
      </c>
    </row>
    <row r="87" spans="1:2">
      <c r="A87">
        <f t="shared" si="1"/>
        <v>0</v>
      </c>
      <c r="B87" s="18" t="s">
        <v>53</v>
      </c>
    </row>
    <row r="88" spans="1:2">
      <c r="A88">
        <f t="shared" si="1"/>
        <v>0</v>
      </c>
      <c r="B88" s="18" t="s">
        <v>54</v>
      </c>
    </row>
    <row r="89" spans="1:2">
      <c r="A89">
        <f t="shared" si="1"/>
        <v>0</v>
      </c>
      <c r="B89" s="18" t="s">
        <v>55</v>
      </c>
    </row>
    <row r="90" spans="1:2">
      <c r="A90">
        <f t="shared" si="1"/>
        <v>0</v>
      </c>
      <c r="B90" s="18" t="s">
        <v>56</v>
      </c>
    </row>
    <row r="91" spans="1:2">
      <c r="A91">
        <f t="shared" si="1"/>
        <v>0</v>
      </c>
      <c r="B91" s="18" t="s">
        <v>57</v>
      </c>
    </row>
    <row r="92" spans="1:2">
      <c r="A92">
        <f t="shared" si="1"/>
        <v>0</v>
      </c>
      <c r="B92" s="18" t="s">
        <v>58</v>
      </c>
    </row>
    <row r="93" spans="1:2">
      <c r="A93">
        <f t="shared" si="1"/>
        <v>0</v>
      </c>
      <c r="B93" s="18" t="s">
        <v>59</v>
      </c>
    </row>
    <row r="94" spans="1:2">
      <c r="A94">
        <f t="shared" si="1"/>
        <v>0</v>
      </c>
      <c r="B94" s="18" t="s">
        <v>60</v>
      </c>
    </row>
    <row r="95" spans="1:2">
      <c r="A95">
        <f t="shared" si="1"/>
        <v>0</v>
      </c>
      <c r="B95" s="18" t="s">
        <v>61</v>
      </c>
    </row>
    <row r="96" spans="1:2">
      <c r="A96">
        <f t="shared" si="1"/>
        <v>0</v>
      </c>
      <c r="B96" s="18" t="s">
        <v>62</v>
      </c>
    </row>
    <row r="97" spans="1:2">
      <c r="A97">
        <f t="shared" si="1"/>
        <v>0</v>
      </c>
      <c r="B97" s="18" t="s">
        <v>63</v>
      </c>
    </row>
    <row r="98" spans="1:2">
      <c r="A98">
        <f t="shared" si="1"/>
        <v>0</v>
      </c>
      <c r="B98" s="18" t="s">
        <v>64</v>
      </c>
    </row>
    <row r="99" spans="1:2">
      <c r="A99">
        <f t="shared" si="1"/>
        <v>0</v>
      </c>
      <c r="B99" s="18" t="s">
        <v>65</v>
      </c>
    </row>
    <row r="100" spans="1:2">
      <c r="A100">
        <f t="shared" si="1"/>
        <v>0</v>
      </c>
      <c r="B100" s="18" t="s">
        <v>66</v>
      </c>
    </row>
    <row r="101" spans="1:2">
      <c r="A101">
        <f t="shared" si="1"/>
        <v>0</v>
      </c>
      <c r="B101" s="18" t="s">
        <v>67</v>
      </c>
    </row>
    <row r="102" spans="1:2">
      <c r="A102">
        <f t="shared" si="1"/>
        <v>0</v>
      </c>
      <c r="B102" s="18" t="s">
        <v>68</v>
      </c>
    </row>
    <row r="103" spans="1:2">
      <c r="A103">
        <f t="shared" si="1"/>
        <v>0</v>
      </c>
      <c r="B103" s="18" t="s">
        <v>168</v>
      </c>
    </row>
    <row r="104" spans="1:2">
      <c r="A104">
        <f t="shared" si="1"/>
        <v>0</v>
      </c>
      <c r="B104" s="18" t="s">
        <v>70</v>
      </c>
    </row>
    <row r="105" spans="1:2">
      <c r="A105">
        <f t="shared" si="1"/>
        <v>0</v>
      </c>
      <c r="B105" s="18" t="s">
        <v>71</v>
      </c>
    </row>
    <row r="106" spans="1:2">
      <c r="A106">
        <f t="shared" si="1"/>
        <v>0</v>
      </c>
      <c r="B106" s="18" t="s">
        <v>72</v>
      </c>
    </row>
    <row r="107" spans="1:2">
      <c r="A107">
        <f t="shared" si="1"/>
        <v>0</v>
      </c>
      <c r="B107" s="18" t="s">
        <v>73</v>
      </c>
    </row>
    <row r="108" spans="1:2">
      <c r="A108">
        <f t="shared" si="1"/>
        <v>0</v>
      </c>
      <c r="B108" s="18" t="s">
        <v>78</v>
      </c>
    </row>
    <row r="109" spans="1:2">
      <c r="A109">
        <f t="shared" si="1"/>
        <v>0</v>
      </c>
      <c r="B109" s="18" t="s">
        <v>74</v>
      </c>
    </row>
    <row r="110" spans="1:2">
      <c r="A110">
        <f t="shared" si="1"/>
        <v>0</v>
      </c>
      <c r="B110" s="18" t="s">
        <v>69</v>
      </c>
    </row>
    <row r="111" spans="1:2">
      <c r="A111">
        <f t="shared" si="1"/>
        <v>0</v>
      </c>
      <c r="B111" s="18" t="s">
        <v>75</v>
      </c>
    </row>
    <row r="112" spans="1:2">
      <c r="A112">
        <f t="shared" si="1"/>
        <v>0</v>
      </c>
      <c r="B112" s="18" t="s">
        <v>76</v>
      </c>
    </row>
    <row r="113" spans="1:2">
      <c r="A113">
        <f t="shared" si="1"/>
        <v>0</v>
      </c>
      <c r="B113" s="18" t="s">
        <v>77</v>
      </c>
    </row>
    <row r="114" spans="1:2">
      <c r="A114">
        <f t="shared" si="1"/>
        <v>0</v>
      </c>
      <c r="B114" s="18" t="s">
        <v>79</v>
      </c>
    </row>
    <row r="115" spans="1:2">
      <c r="A115">
        <f t="shared" si="1"/>
        <v>0</v>
      </c>
      <c r="B115" s="18" t="s">
        <v>80</v>
      </c>
    </row>
    <row r="116" spans="1:2">
      <c r="A116">
        <f t="shared" si="1"/>
        <v>0</v>
      </c>
      <c r="B116" s="18" t="s">
        <v>81</v>
      </c>
    </row>
    <row r="117" spans="1:2">
      <c r="A117">
        <f t="shared" si="1"/>
        <v>0</v>
      </c>
      <c r="B117" s="18" t="s">
        <v>82</v>
      </c>
    </row>
    <row r="118" spans="1:2">
      <c r="A118">
        <f t="shared" si="1"/>
        <v>0</v>
      </c>
      <c r="B118" s="18" t="s">
        <v>83</v>
      </c>
    </row>
    <row r="119" spans="1:2">
      <c r="A119">
        <f t="shared" si="1"/>
        <v>0</v>
      </c>
      <c r="B119" s="18" t="s">
        <v>84</v>
      </c>
    </row>
    <row r="120" spans="1:2">
      <c r="A120">
        <f t="shared" si="1"/>
        <v>0</v>
      </c>
      <c r="B120" s="18" t="s">
        <v>85</v>
      </c>
    </row>
    <row r="121" spans="1:2">
      <c r="A121">
        <f t="shared" si="1"/>
        <v>0</v>
      </c>
      <c r="B121" s="18" t="s">
        <v>86</v>
      </c>
    </row>
    <row r="122" spans="1:2">
      <c r="A122">
        <f t="shared" si="1"/>
        <v>0</v>
      </c>
      <c r="B122" s="18" t="s">
        <v>87</v>
      </c>
    </row>
    <row r="123" spans="1:2">
      <c r="A123">
        <f t="shared" si="1"/>
        <v>0</v>
      </c>
      <c r="B123" s="18" t="s">
        <v>88</v>
      </c>
    </row>
    <row r="124" spans="1:2">
      <c r="A124">
        <f t="shared" si="1"/>
        <v>0</v>
      </c>
      <c r="B124" s="18" t="s">
        <v>89</v>
      </c>
    </row>
    <row r="125" spans="1:2">
      <c r="A125">
        <f t="shared" si="1"/>
        <v>0</v>
      </c>
      <c r="B125" s="18" t="s">
        <v>90</v>
      </c>
    </row>
    <row r="126" spans="1:2">
      <c r="A126">
        <f t="shared" si="1"/>
        <v>0</v>
      </c>
      <c r="B126" s="18" t="s">
        <v>91</v>
      </c>
    </row>
    <row r="127" spans="1:2">
      <c r="A127">
        <f t="shared" si="1"/>
        <v>0</v>
      </c>
      <c r="B127" s="18" t="s">
        <v>92</v>
      </c>
    </row>
    <row r="128" spans="1:2">
      <c r="A128">
        <f t="shared" si="1"/>
        <v>0</v>
      </c>
      <c r="B128" s="18" t="s">
        <v>62</v>
      </c>
    </row>
    <row r="129" spans="1:2">
      <c r="A129">
        <f t="shared" ref="A129:A147" si="2">IF(B131="Reais (BRL - R$)",1,0)</f>
        <v>0</v>
      </c>
      <c r="B129" s="18" t="s">
        <v>93</v>
      </c>
    </row>
    <row r="130" spans="1:2">
      <c r="A130">
        <f t="shared" si="2"/>
        <v>0</v>
      </c>
      <c r="B130" s="18" t="s">
        <v>94</v>
      </c>
    </row>
    <row r="131" spans="1:2">
      <c r="A131">
        <f t="shared" si="2"/>
        <v>0</v>
      </c>
      <c r="B131" s="18" t="s">
        <v>95</v>
      </c>
    </row>
    <row r="132" spans="1:2">
      <c r="A132">
        <f t="shared" si="2"/>
        <v>0</v>
      </c>
      <c r="B132" s="18" t="s">
        <v>96</v>
      </c>
    </row>
    <row r="133" spans="1:2">
      <c r="A133">
        <f t="shared" si="2"/>
        <v>0</v>
      </c>
      <c r="B133" s="19" t="s">
        <v>97</v>
      </c>
    </row>
    <row r="134" spans="1:2">
      <c r="A134">
        <f t="shared" si="2"/>
        <v>0</v>
      </c>
      <c r="B134" s="18" t="s">
        <v>98</v>
      </c>
    </row>
    <row r="135" spans="1:2">
      <c r="A135">
        <f t="shared" si="2"/>
        <v>0</v>
      </c>
      <c r="B135" s="18" t="s">
        <v>99</v>
      </c>
    </row>
    <row r="136" spans="1:2">
      <c r="A136">
        <f t="shared" si="2"/>
        <v>0</v>
      </c>
      <c r="B136" s="19" t="s">
        <v>100</v>
      </c>
    </row>
    <row r="137" spans="1:2">
      <c r="A137">
        <f t="shared" si="2"/>
        <v>0</v>
      </c>
      <c r="B137" s="18" t="s">
        <v>101</v>
      </c>
    </row>
    <row r="138" spans="1:2">
      <c r="A138">
        <f t="shared" si="2"/>
        <v>0</v>
      </c>
      <c r="B138" s="20" t="s">
        <v>102</v>
      </c>
    </row>
    <row r="139" spans="1:2">
      <c r="A139">
        <f t="shared" si="2"/>
        <v>0</v>
      </c>
    </row>
    <row r="140" spans="1:2">
      <c r="A140">
        <f t="shared" si="2"/>
        <v>0</v>
      </c>
      <c r="B140" s="18" t="s">
        <v>103</v>
      </c>
    </row>
    <row r="141" spans="1:2">
      <c r="A141">
        <f t="shared" si="2"/>
        <v>0</v>
      </c>
    </row>
    <row r="142" spans="1:2">
      <c r="A142">
        <f t="shared" si="2"/>
        <v>0</v>
      </c>
      <c r="B142" s="18" t="s">
        <v>104</v>
      </c>
    </row>
    <row r="143" spans="1:2">
      <c r="A143">
        <f t="shared" si="2"/>
        <v>0</v>
      </c>
    </row>
    <row r="144" spans="1:2">
      <c r="A144">
        <f t="shared" si="2"/>
        <v>0</v>
      </c>
      <c r="B144" s="18" t="s">
        <v>204</v>
      </c>
    </row>
    <row r="145" spans="1:8">
      <c r="A145">
        <f t="shared" si="2"/>
        <v>0</v>
      </c>
      <c r="B145" s="18" t="s">
        <v>154</v>
      </c>
    </row>
    <row r="146" spans="1:8">
      <c r="A146">
        <f t="shared" si="2"/>
        <v>0</v>
      </c>
    </row>
    <row r="147" spans="1:8">
      <c r="A147">
        <f t="shared" si="2"/>
        <v>1</v>
      </c>
      <c r="B147" s="18">
        <v>13.57</v>
      </c>
      <c r="C147" s="17"/>
      <c r="D147" s="17"/>
      <c r="E147" s="17"/>
      <c r="F147" s="17"/>
      <c r="G147" s="17"/>
      <c r="H147" s="17"/>
    </row>
    <row r="148" spans="1:8">
      <c r="A148">
        <f>IF(B150="Reais (BRL - R$)",1,0)</f>
        <v>0</v>
      </c>
      <c r="C148" s="17"/>
      <c r="D148" s="17"/>
      <c r="E148" s="17"/>
      <c r="F148" s="17"/>
      <c r="G148" s="17"/>
      <c r="H148" s="17"/>
    </row>
    <row r="149" spans="1:8">
      <c r="A149">
        <f t="shared" ref="A149:A212" si="3">IF(B151="Reais (BRL - R$)",1,0)</f>
        <v>0</v>
      </c>
      <c r="B149" s="18" t="s">
        <v>105</v>
      </c>
    </row>
    <row r="150" spans="1:8">
      <c r="A150">
        <f t="shared" si="3"/>
        <v>0</v>
      </c>
    </row>
    <row r="151" spans="1:8">
      <c r="A151">
        <f t="shared" si="3"/>
        <v>0</v>
      </c>
      <c r="B151" s="18" t="s">
        <v>205</v>
      </c>
    </row>
    <row r="152" spans="1:8">
      <c r="A152">
        <f t="shared" si="3"/>
        <v>0</v>
      </c>
      <c r="C152" s="14"/>
      <c r="D152" s="14"/>
      <c r="E152" s="14"/>
      <c r="F152" s="14"/>
      <c r="G152" s="14"/>
      <c r="H152" s="14"/>
    </row>
    <row r="153" spans="1:8">
      <c r="A153">
        <f t="shared" si="3"/>
        <v>0</v>
      </c>
      <c r="B153" s="18" t="s">
        <v>106</v>
      </c>
      <c r="C153" s="14"/>
      <c r="D153" s="14"/>
      <c r="E153" s="14"/>
      <c r="F153" s="14"/>
      <c r="G153" s="14"/>
      <c r="H153" s="14"/>
    </row>
    <row r="154" spans="1:8">
      <c r="A154">
        <f t="shared" si="3"/>
        <v>0</v>
      </c>
      <c r="C154" s="14"/>
      <c r="D154" s="14"/>
      <c r="E154" s="14"/>
      <c r="F154" s="14"/>
      <c r="G154" s="14"/>
      <c r="H154" s="14"/>
    </row>
    <row r="155" spans="1:8">
      <c r="A155">
        <f t="shared" si="3"/>
        <v>0</v>
      </c>
      <c r="B155" s="18">
        <v>13.21</v>
      </c>
      <c r="C155" s="14"/>
      <c r="D155" s="14"/>
      <c r="E155" s="14"/>
      <c r="F155" s="14"/>
      <c r="G155" s="14"/>
      <c r="H155" s="14"/>
    </row>
    <row r="156" spans="1:8">
      <c r="A156">
        <f t="shared" si="3"/>
        <v>0</v>
      </c>
      <c r="C156" s="14"/>
      <c r="D156" s="14"/>
      <c r="E156" s="14"/>
      <c r="F156" s="14"/>
      <c r="G156" s="14"/>
      <c r="H156" s="14"/>
    </row>
    <row r="157" spans="1:8">
      <c r="A157">
        <f t="shared" si="3"/>
        <v>0</v>
      </c>
      <c r="B157" s="18" t="s">
        <v>107</v>
      </c>
      <c r="C157" s="14"/>
      <c r="D157" s="14"/>
      <c r="E157" s="14"/>
      <c r="F157" s="14"/>
      <c r="G157" s="14"/>
      <c r="H157" s="14"/>
    </row>
    <row r="158" spans="1:8">
      <c r="A158">
        <f t="shared" si="3"/>
        <v>0</v>
      </c>
      <c r="C158" s="14"/>
      <c r="D158" s="14"/>
      <c r="E158" s="14"/>
      <c r="F158" s="14"/>
      <c r="G158" s="14"/>
      <c r="H158" s="14"/>
    </row>
    <row r="159" spans="1:8">
      <c r="A159">
        <f t="shared" si="3"/>
        <v>0</v>
      </c>
      <c r="B159" s="18">
        <v>13.72</v>
      </c>
    </row>
    <row r="160" spans="1:8">
      <c r="A160">
        <f t="shared" si="3"/>
        <v>0</v>
      </c>
    </row>
    <row r="161" spans="1:8">
      <c r="A161">
        <f t="shared" si="3"/>
        <v>0</v>
      </c>
      <c r="B161" s="18" t="s">
        <v>108</v>
      </c>
    </row>
    <row r="162" spans="1:8">
      <c r="A162">
        <f t="shared" si="3"/>
        <v>0</v>
      </c>
    </row>
    <row r="163" spans="1:8">
      <c r="A163">
        <f t="shared" si="3"/>
        <v>0</v>
      </c>
      <c r="B163" s="20">
        <v>401172807</v>
      </c>
    </row>
    <row r="164" spans="1:8">
      <c r="A164">
        <f t="shared" si="3"/>
        <v>0</v>
      </c>
    </row>
    <row r="165" spans="1:8">
      <c r="A165">
        <f t="shared" si="3"/>
        <v>0</v>
      </c>
      <c r="B165" s="18" t="s">
        <v>109</v>
      </c>
    </row>
    <row r="166" spans="1:8">
      <c r="A166">
        <f t="shared" si="3"/>
        <v>0</v>
      </c>
      <c r="B166" s="18" t="s">
        <v>18</v>
      </c>
    </row>
    <row r="167" spans="1:8">
      <c r="A167">
        <f t="shared" si="3"/>
        <v>0</v>
      </c>
      <c r="B167" s="18" t="s">
        <v>184</v>
      </c>
    </row>
    <row r="168" spans="1:8">
      <c r="A168">
        <f t="shared" si="3"/>
        <v>0</v>
      </c>
      <c r="B168" s="18" t="s">
        <v>185</v>
      </c>
    </row>
    <row r="169" spans="1:8">
      <c r="A169">
        <f t="shared" si="3"/>
        <v>0</v>
      </c>
      <c r="B169" s="18" t="s">
        <v>186</v>
      </c>
    </row>
    <row r="170" spans="1:8">
      <c r="A170">
        <f t="shared" si="3"/>
        <v>0</v>
      </c>
    </row>
    <row r="171" spans="1:8">
      <c r="A171">
        <f t="shared" si="3"/>
        <v>0</v>
      </c>
      <c r="B171" s="18" t="s">
        <v>110</v>
      </c>
    </row>
    <row r="172" spans="1:8">
      <c r="A172">
        <f t="shared" si="3"/>
        <v>0</v>
      </c>
    </row>
    <row r="173" spans="1:8">
      <c r="A173">
        <f t="shared" si="3"/>
        <v>0</v>
      </c>
      <c r="B173" s="18" t="s">
        <v>187</v>
      </c>
    </row>
    <row r="174" spans="1:8">
      <c r="A174">
        <f t="shared" si="3"/>
        <v>0</v>
      </c>
      <c r="B174" s="18" t="s">
        <v>188</v>
      </c>
      <c r="C174" t="s">
        <v>189</v>
      </c>
      <c r="D174" t="s">
        <v>190</v>
      </c>
      <c r="E174" t="s">
        <v>191</v>
      </c>
      <c r="F174" t="s">
        <v>192</v>
      </c>
      <c r="G174" t="s">
        <v>193</v>
      </c>
      <c r="H174" t="s">
        <v>194</v>
      </c>
    </row>
    <row r="175" spans="1:8">
      <c r="A175">
        <f t="shared" si="3"/>
        <v>0</v>
      </c>
      <c r="B175" s="18" t="s">
        <v>195</v>
      </c>
    </row>
    <row r="176" spans="1:8">
      <c r="A176">
        <f t="shared" si="3"/>
        <v>0</v>
      </c>
    </row>
    <row r="177" spans="1:2">
      <c r="A177">
        <f t="shared" si="3"/>
        <v>0</v>
      </c>
      <c r="B177" s="18" t="s">
        <v>169</v>
      </c>
    </row>
    <row r="178" spans="1:2">
      <c r="A178">
        <f t="shared" si="3"/>
        <v>0</v>
      </c>
    </row>
    <row r="179" spans="1:2">
      <c r="A179">
        <f t="shared" si="3"/>
        <v>0</v>
      </c>
      <c r="B179" s="18" t="s">
        <v>111</v>
      </c>
    </row>
    <row r="180" spans="1:2">
      <c r="A180">
        <f t="shared" si="3"/>
        <v>0</v>
      </c>
      <c r="B180" s="18" t="s">
        <v>170</v>
      </c>
    </row>
    <row r="181" spans="1:2">
      <c r="A181">
        <f t="shared" si="3"/>
        <v>0</v>
      </c>
      <c r="B181" s="18" t="s">
        <v>156</v>
      </c>
    </row>
    <row r="182" spans="1:2">
      <c r="A182">
        <f t="shared" si="3"/>
        <v>0</v>
      </c>
      <c r="B182" s="18" t="s">
        <v>171</v>
      </c>
    </row>
    <row r="183" spans="1:2">
      <c r="A183">
        <f t="shared" si="3"/>
        <v>0</v>
      </c>
      <c r="B183" s="18" t="s">
        <v>172</v>
      </c>
    </row>
    <row r="184" spans="1:2">
      <c r="A184">
        <f t="shared" si="3"/>
        <v>0</v>
      </c>
      <c r="B184" s="18" t="s">
        <v>173</v>
      </c>
    </row>
    <row r="185" spans="1:2">
      <c r="A185">
        <f t="shared" si="3"/>
        <v>0</v>
      </c>
      <c r="B185" s="18" t="s">
        <v>174</v>
      </c>
    </row>
    <row r="186" spans="1:2">
      <c r="A186">
        <f t="shared" si="3"/>
        <v>0</v>
      </c>
      <c r="B186" s="18" t="s">
        <v>207</v>
      </c>
    </row>
    <row r="187" spans="1:2">
      <c r="A187">
        <f t="shared" si="3"/>
        <v>0</v>
      </c>
      <c r="B187" s="18" t="s">
        <v>111</v>
      </c>
    </row>
    <row r="188" spans="1:2">
      <c r="A188">
        <f t="shared" si="3"/>
        <v>0</v>
      </c>
      <c r="B188" s="18" t="s">
        <v>175</v>
      </c>
    </row>
    <row r="189" spans="1:2">
      <c r="A189">
        <f t="shared" si="3"/>
        <v>0</v>
      </c>
      <c r="B189" s="18" t="s">
        <v>176</v>
      </c>
    </row>
    <row r="190" spans="1:2">
      <c r="A190">
        <f t="shared" si="3"/>
        <v>0</v>
      </c>
      <c r="B190" s="18" t="s">
        <v>177</v>
      </c>
    </row>
    <row r="191" spans="1:2">
      <c r="A191">
        <f t="shared" si="3"/>
        <v>0</v>
      </c>
      <c r="B191" s="18" t="s">
        <v>112</v>
      </c>
    </row>
    <row r="192" spans="1:2">
      <c r="A192">
        <f t="shared" si="3"/>
        <v>0</v>
      </c>
      <c r="B192" s="18" t="s">
        <v>113</v>
      </c>
    </row>
    <row r="193" spans="1:2">
      <c r="A193">
        <f t="shared" si="3"/>
        <v>0</v>
      </c>
      <c r="B193" s="18" t="s">
        <v>178</v>
      </c>
    </row>
    <row r="194" spans="1:2">
      <c r="A194">
        <f t="shared" si="3"/>
        <v>0</v>
      </c>
      <c r="B194" s="18" t="s">
        <v>111</v>
      </c>
    </row>
    <row r="195" spans="1:2">
      <c r="A195">
        <f t="shared" si="3"/>
        <v>0</v>
      </c>
      <c r="B195" s="18" t="s">
        <v>157</v>
      </c>
    </row>
    <row r="196" spans="1:2">
      <c r="A196">
        <f t="shared" si="3"/>
        <v>0</v>
      </c>
      <c r="B196" s="18" t="s">
        <v>158</v>
      </c>
    </row>
    <row r="197" spans="1:2">
      <c r="A197">
        <f t="shared" si="3"/>
        <v>0</v>
      </c>
      <c r="B197" s="18" t="s">
        <v>114</v>
      </c>
    </row>
    <row r="198" spans="1:2">
      <c r="A198">
        <f t="shared" si="3"/>
        <v>0</v>
      </c>
      <c r="B198" s="18" t="s">
        <v>115</v>
      </c>
    </row>
    <row r="199" spans="1:2">
      <c r="A199">
        <f t="shared" si="3"/>
        <v>0</v>
      </c>
      <c r="B199" s="18" t="s">
        <v>116</v>
      </c>
    </row>
    <row r="200" spans="1:2">
      <c r="A200">
        <f t="shared" si="3"/>
        <v>0</v>
      </c>
      <c r="B200" s="18" t="s">
        <v>117</v>
      </c>
    </row>
    <row r="201" spans="1:2">
      <c r="A201">
        <f t="shared" si="3"/>
        <v>0</v>
      </c>
      <c r="B201" s="18" t="s">
        <v>118</v>
      </c>
    </row>
    <row r="202" spans="1:2">
      <c r="A202">
        <f t="shared" si="3"/>
        <v>0</v>
      </c>
    </row>
    <row r="203" spans="1:2">
      <c r="A203">
        <f t="shared" si="3"/>
        <v>0</v>
      </c>
      <c r="B203" s="18" t="s">
        <v>119</v>
      </c>
    </row>
    <row r="204" spans="1:2">
      <c r="A204">
        <f t="shared" si="3"/>
        <v>0</v>
      </c>
      <c r="B204" s="18" t="s">
        <v>49</v>
      </c>
    </row>
    <row r="205" spans="1:2">
      <c r="A205">
        <f t="shared" si="3"/>
        <v>0</v>
      </c>
      <c r="B205" s="18" t="s">
        <v>52</v>
      </c>
    </row>
    <row r="206" spans="1:2">
      <c r="A206">
        <f t="shared" si="3"/>
        <v>0</v>
      </c>
      <c r="B206" s="18" t="s">
        <v>179</v>
      </c>
    </row>
    <row r="207" spans="1:2">
      <c r="A207">
        <f t="shared" si="3"/>
        <v>0</v>
      </c>
      <c r="B207" s="18" t="s">
        <v>53</v>
      </c>
    </row>
    <row r="208" spans="1:2">
      <c r="A208">
        <f t="shared" si="3"/>
        <v>0</v>
      </c>
      <c r="B208" s="18" t="s">
        <v>62</v>
      </c>
    </row>
    <row r="209" spans="1:2">
      <c r="A209">
        <f t="shared" si="3"/>
        <v>0</v>
      </c>
      <c r="B209" s="18" t="s">
        <v>50</v>
      </c>
    </row>
    <row r="210" spans="1:2">
      <c r="A210">
        <f t="shared" si="3"/>
        <v>0</v>
      </c>
      <c r="B210" s="18" t="s">
        <v>54</v>
      </c>
    </row>
    <row r="211" spans="1:2">
      <c r="A211">
        <f t="shared" si="3"/>
        <v>0</v>
      </c>
      <c r="B211" s="18" t="s">
        <v>56</v>
      </c>
    </row>
    <row r="212" spans="1:2">
      <c r="A212">
        <f t="shared" si="3"/>
        <v>0</v>
      </c>
      <c r="B212" s="18" t="s">
        <v>58</v>
      </c>
    </row>
    <row r="213" spans="1:2">
      <c r="A213">
        <f t="shared" ref="A213:A276" si="4">IF(B215="Reais (BRL - R$)",1,0)</f>
        <v>0</v>
      </c>
      <c r="B213" s="18" t="s">
        <v>55</v>
      </c>
    </row>
    <row r="214" spans="1:2">
      <c r="A214">
        <f t="shared" si="4"/>
        <v>0</v>
      </c>
      <c r="B214" s="18" t="s">
        <v>57</v>
      </c>
    </row>
    <row r="215" spans="1:2">
      <c r="A215">
        <f t="shared" si="4"/>
        <v>0</v>
      </c>
      <c r="B215" s="18" t="s">
        <v>60</v>
      </c>
    </row>
    <row r="216" spans="1:2">
      <c r="A216">
        <f t="shared" si="4"/>
        <v>0</v>
      </c>
      <c r="B216" s="18" t="s">
        <v>59</v>
      </c>
    </row>
    <row r="217" spans="1:2">
      <c r="A217">
        <f t="shared" si="4"/>
        <v>0</v>
      </c>
      <c r="B217" s="18" t="s">
        <v>180</v>
      </c>
    </row>
    <row r="218" spans="1:2">
      <c r="A218">
        <f t="shared" si="4"/>
        <v>0</v>
      </c>
      <c r="B218" s="18" t="s">
        <v>51</v>
      </c>
    </row>
    <row r="219" spans="1:2">
      <c r="A219">
        <f t="shared" si="4"/>
        <v>0</v>
      </c>
      <c r="B219" s="18" t="s">
        <v>64</v>
      </c>
    </row>
    <row r="220" spans="1:2">
      <c r="A220">
        <f t="shared" si="4"/>
        <v>0</v>
      </c>
      <c r="B220" s="18" t="s">
        <v>120</v>
      </c>
    </row>
    <row r="221" spans="1:2">
      <c r="A221">
        <f t="shared" si="4"/>
        <v>0</v>
      </c>
      <c r="B221" s="18" t="s">
        <v>63</v>
      </c>
    </row>
    <row r="222" spans="1:2">
      <c r="A222">
        <f t="shared" si="4"/>
        <v>0</v>
      </c>
      <c r="B222" s="18" t="s">
        <v>65</v>
      </c>
    </row>
    <row r="223" spans="1:2">
      <c r="A223">
        <f t="shared" si="4"/>
        <v>0</v>
      </c>
      <c r="B223" s="18" t="s">
        <v>121</v>
      </c>
    </row>
    <row r="224" spans="1:2">
      <c r="A224">
        <f t="shared" si="4"/>
        <v>0</v>
      </c>
      <c r="B224" s="18" t="s">
        <v>61</v>
      </c>
    </row>
    <row r="225" spans="1:2">
      <c r="A225">
        <f t="shared" si="4"/>
        <v>0</v>
      </c>
      <c r="B225" s="18" t="s">
        <v>122</v>
      </c>
    </row>
    <row r="226" spans="1:2">
      <c r="A226">
        <f t="shared" si="4"/>
        <v>0</v>
      </c>
      <c r="B226" s="18" t="s">
        <v>21</v>
      </c>
    </row>
    <row r="227" spans="1:2">
      <c r="A227">
        <f t="shared" si="4"/>
        <v>0</v>
      </c>
      <c r="B227" s="18" t="s">
        <v>23</v>
      </c>
    </row>
    <row r="228" spans="1:2">
      <c r="A228">
        <f t="shared" si="4"/>
        <v>0</v>
      </c>
      <c r="B228" s="18" t="s">
        <v>123</v>
      </c>
    </row>
    <row r="229" spans="1:2">
      <c r="A229">
        <f t="shared" si="4"/>
        <v>0</v>
      </c>
      <c r="B229" s="18" t="s">
        <v>25</v>
      </c>
    </row>
    <row r="230" spans="1:2">
      <c r="A230">
        <f t="shared" si="4"/>
        <v>0</v>
      </c>
      <c r="B230" s="18" t="s">
        <v>26</v>
      </c>
    </row>
    <row r="231" spans="1:2">
      <c r="A231">
        <f t="shared" si="4"/>
        <v>0</v>
      </c>
      <c r="B231" s="18" t="s">
        <v>27</v>
      </c>
    </row>
    <row r="232" spans="1:2">
      <c r="A232">
        <f t="shared" si="4"/>
        <v>0</v>
      </c>
      <c r="B232" s="18" t="s">
        <v>30</v>
      </c>
    </row>
    <row r="233" spans="1:2">
      <c r="A233">
        <f t="shared" si="4"/>
        <v>0</v>
      </c>
      <c r="B233" s="18" t="s">
        <v>29</v>
      </c>
    </row>
    <row r="234" spans="1:2">
      <c r="A234">
        <f t="shared" si="4"/>
        <v>0</v>
      </c>
      <c r="B234" s="18" t="s">
        <v>28</v>
      </c>
    </row>
    <row r="235" spans="1:2">
      <c r="A235">
        <f t="shared" si="4"/>
        <v>0</v>
      </c>
      <c r="B235" s="18" t="s">
        <v>31</v>
      </c>
    </row>
    <row r="236" spans="1:2">
      <c r="A236">
        <f t="shared" si="4"/>
        <v>0</v>
      </c>
      <c r="B236" s="18" t="s">
        <v>32</v>
      </c>
    </row>
    <row r="237" spans="1:2">
      <c r="A237">
        <f t="shared" si="4"/>
        <v>0</v>
      </c>
      <c r="B237" s="18" t="s">
        <v>33</v>
      </c>
    </row>
    <row r="238" spans="1:2">
      <c r="A238">
        <f t="shared" si="4"/>
        <v>0</v>
      </c>
      <c r="B238" s="18" t="s">
        <v>34</v>
      </c>
    </row>
    <row r="239" spans="1:2">
      <c r="A239">
        <f t="shared" si="4"/>
        <v>0</v>
      </c>
      <c r="B239" s="18" t="s">
        <v>124</v>
      </c>
    </row>
    <row r="240" spans="1:2">
      <c r="A240">
        <f t="shared" si="4"/>
        <v>0</v>
      </c>
      <c r="B240" s="18" t="s">
        <v>36</v>
      </c>
    </row>
    <row r="241" spans="1:2">
      <c r="A241">
        <f t="shared" si="4"/>
        <v>0</v>
      </c>
      <c r="B241" s="18" t="s">
        <v>38</v>
      </c>
    </row>
    <row r="242" spans="1:2">
      <c r="A242">
        <f t="shared" si="4"/>
        <v>0</v>
      </c>
      <c r="B242" s="18" t="s">
        <v>125</v>
      </c>
    </row>
    <row r="243" spans="1:2">
      <c r="A243">
        <f t="shared" si="4"/>
        <v>0</v>
      </c>
      <c r="B243" s="18" t="s">
        <v>37</v>
      </c>
    </row>
    <row r="244" spans="1:2">
      <c r="A244">
        <f t="shared" si="4"/>
        <v>0</v>
      </c>
      <c r="B244" s="18" t="s">
        <v>126</v>
      </c>
    </row>
    <row r="245" spans="1:2">
      <c r="A245">
        <f t="shared" si="4"/>
        <v>0</v>
      </c>
      <c r="B245" s="18" t="s">
        <v>41</v>
      </c>
    </row>
    <row r="246" spans="1:2">
      <c r="A246">
        <f t="shared" si="4"/>
        <v>0</v>
      </c>
      <c r="B246" s="18" t="s">
        <v>84</v>
      </c>
    </row>
    <row r="247" spans="1:2">
      <c r="A247">
        <f t="shared" si="4"/>
        <v>0</v>
      </c>
      <c r="B247" s="18" t="s">
        <v>96</v>
      </c>
    </row>
    <row r="248" spans="1:2">
      <c r="A248">
        <f t="shared" si="4"/>
        <v>0</v>
      </c>
      <c r="B248" s="18" t="s">
        <v>42</v>
      </c>
    </row>
    <row r="249" spans="1:2">
      <c r="A249">
        <f t="shared" si="4"/>
        <v>0</v>
      </c>
      <c r="B249" s="18" t="s">
        <v>43</v>
      </c>
    </row>
    <row r="250" spans="1:2">
      <c r="A250">
        <f t="shared" si="4"/>
        <v>0</v>
      </c>
      <c r="B250" s="18" t="s">
        <v>44</v>
      </c>
    </row>
    <row r="251" spans="1:2">
      <c r="A251">
        <f t="shared" si="4"/>
        <v>0</v>
      </c>
      <c r="B251" s="18" t="s">
        <v>46</v>
      </c>
    </row>
    <row r="252" spans="1:2">
      <c r="A252">
        <f t="shared" si="4"/>
        <v>0</v>
      </c>
      <c r="B252" s="18" t="s">
        <v>45</v>
      </c>
    </row>
    <row r="253" spans="1:2">
      <c r="A253">
        <f t="shared" si="4"/>
        <v>0</v>
      </c>
      <c r="B253" s="18" t="s">
        <v>47</v>
      </c>
    </row>
    <row r="254" spans="1:2">
      <c r="A254">
        <f t="shared" si="4"/>
        <v>0</v>
      </c>
      <c r="B254" s="18" t="s">
        <v>127</v>
      </c>
    </row>
    <row r="255" spans="1:2">
      <c r="A255">
        <f t="shared" si="4"/>
        <v>0</v>
      </c>
      <c r="B255" s="18" t="s">
        <v>101</v>
      </c>
    </row>
    <row r="256" spans="1:2">
      <c r="A256">
        <f t="shared" si="4"/>
        <v>0</v>
      </c>
      <c r="B256" s="18" t="s">
        <v>128</v>
      </c>
    </row>
    <row r="257" spans="1:2">
      <c r="A257">
        <f t="shared" si="4"/>
        <v>0</v>
      </c>
      <c r="B257" s="18" t="s">
        <v>129</v>
      </c>
    </row>
    <row r="258" spans="1:2">
      <c r="A258">
        <f t="shared" si="4"/>
        <v>0</v>
      </c>
      <c r="B258" s="18" t="s">
        <v>100</v>
      </c>
    </row>
    <row r="259" spans="1:2">
      <c r="A259">
        <f t="shared" si="4"/>
        <v>0</v>
      </c>
    </row>
    <row r="260" spans="1:2">
      <c r="A260">
        <f t="shared" si="4"/>
        <v>0</v>
      </c>
      <c r="B260" s="18" t="s">
        <v>130</v>
      </c>
    </row>
    <row r="261" spans="1:2">
      <c r="A261">
        <f t="shared" si="4"/>
        <v>0</v>
      </c>
    </row>
    <row r="262" spans="1:2">
      <c r="A262">
        <f t="shared" si="4"/>
        <v>0</v>
      </c>
      <c r="B262" s="18" t="s">
        <v>131</v>
      </c>
    </row>
    <row r="263" spans="1:2">
      <c r="A263">
        <f t="shared" si="4"/>
        <v>0</v>
      </c>
    </row>
    <row r="264" spans="1:2">
      <c r="A264">
        <f t="shared" si="4"/>
        <v>0</v>
      </c>
      <c r="B264" s="18" t="s">
        <v>132</v>
      </c>
    </row>
    <row r="265" spans="1:2">
      <c r="A265">
        <f t="shared" si="4"/>
        <v>0</v>
      </c>
      <c r="B265" s="18" t="s">
        <v>133</v>
      </c>
    </row>
    <row r="266" spans="1:2">
      <c r="A266">
        <f t="shared" si="4"/>
        <v>0</v>
      </c>
      <c r="B266" s="18" t="s">
        <v>134</v>
      </c>
    </row>
    <row r="267" spans="1:2">
      <c r="A267">
        <f t="shared" si="4"/>
        <v>0</v>
      </c>
      <c r="B267" s="18" t="s">
        <v>135</v>
      </c>
    </row>
    <row r="268" spans="1:2">
      <c r="A268">
        <f t="shared" si="4"/>
        <v>0</v>
      </c>
      <c r="B268" s="18" t="s">
        <v>136</v>
      </c>
    </row>
    <row r="269" spans="1:2">
      <c r="A269">
        <f t="shared" si="4"/>
        <v>0</v>
      </c>
    </row>
    <row r="270" spans="1:2">
      <c r="A270">
        <f t="shared" si="4"/>
        <v>0</v>
      </c>
      <c r="B270" s="18" t="s">
        <v>181</v>
      </c>
    </row>
    <row r="271" spans="1:2">
      <c r="A271">
        <f t="shared" si="4"/>
        <v>0</v>
      </c>
    </row>
    <row r="272" spans="1:2">
      <c r="A272">
        <f t="shared" si="4"/>
        <v>0</v>
      </c>
      <c r="B272" s="18" t="s">
        <v>137</v>
      </c>
    </row>
    <row r="273" spans="1:2">
      <c r="A273">
        <f t="shared" si="4"/>
        <v>0</v>
      </c>
    </row>
    <row r="274" spans="1:2">
      <c r="A274">
        <f t="shared" si="4"/>
        <v>0</v>
      </c>
      <c r="B274" s="18" t="s">
        <v>138</v>
      </c>
    </row>
    <row r="275" spans="1:2">
      <c r="A275">
        <f t="shared" si="4"/>
        <v>0</v>
      </c>
    </row>
    <row r="276" spans="1:2">
      <c r="A276">
        <f t="shared" si="4"/>
        <v>0</v>
      </c>
    </row>
    <row r="277" spans="1:2">
      <c r="A277">
        <f t="shared" ref="A277:A300" si="5">IF(B279="Reais (BRL - R$)",1,0)</f>
        <v>0</v>
      </c>
    </row>
    <row r="278" spans="1:2">
      <c r="A278">
        <f t="shared" si="5"/>
        <v>0</v>
      </c>
    </row>
    <row r="279" spans="1:2">
      <c r="A279">
        <f t="shared" si="5"/>
        <v>0</v>
      </c>
    </row>
    <row r="280" spans="1:2">
      <c r="A280">
        <f t="shared" si="5"/>
        <v>0</v>
      </c>
    </row>
    <row r="281" spans="1:2">
      <c r="A281">
        <f t="shared" si="5"/>
        <v>0</v>
      </c>
    </row>
    <row r="282" spans="1:2">
      <c r="A282">
        <f t="shared" si="5"/>
        <v>0</v>
      </c>
    </row>
    <row r="283" spans="1:2">
      <c r="A283">
        <f t="shared" si="5"/>
        <v>0</v>
      </c>
    </row>
    <row r="284" spans="1:2">
      <c r="A284">
        <f t="shared" si="5"/>
        <v>0</v>
      </c>
    </row>
    <row r="285" spans="1:2">
      <c r="A285">
        <f t="shared" si="5"/>
        <v>0</v>
      </c>
    </row>
    <row r="286" spans="1:2">
      <c r="A286">
        <f t="shared" si="5"/>
        <v>0</v>
      </c>
    </row>
    <row r="287" spans="1:2">
      <c r="A287">
        <f t="shared" si="5"/>
        <v>0</v>
      </c>
    </row>
    <row r="288" spans="1:2">
      <c r="A288">
        <f t="shared" si="5"/>
        <v>0</v>
      </c>
    </row>
    <row r="289" spans="1:1">
      <c r="A289">
        <f t="shared" si="5"/>
        <v>0</v>
      </c>
    </row>
    <row r="290" spans="1:1">
      <c r="A290">
        <f t="shared" si="5"/>
        <v>0</v>
      </c>
    </row>
    <row r="291" spans="1:1">
      <c r="A291">
        <f t="shared" si="5"/>
        <v>0</v>
      </c>
    </row>
    <row r="292" spans="1:1">
      <c r="A292">
        <f t="shared" si="5"/>
        <v>0</v>
      </c>
    </row>
    <row r="293" spans="1:1">
      <c r="A293">
        <f t="shared" si="5"/>
        <v>0</v>
      </c>
    </row>
    <row r="294" spans="1:1">
      <c r="A294">
        <f t="shared" si="5"/>
        <v>0</v>
      </c>
    </row>
    <row r="295" spans="1:1">
      <c r="A295">
        <f t="shared" si="5"/>
        <v>0</v>
      </c>
    </row>
    <row r="296" spans="1:1">
      <c r="A296">
        <f t="shared" si="5"/>
        <v>0</v>
      </c>
    </row>
    <row r="297" spans="1:1">
      <c r="A297">
        <f t="shared" si="5"/>
        <v>0</v>
      </c>
    </row>
    <row r="298" spans="1:1">
      <c r="A298">
        <f t="shared" si="5"/>
        <v>0</v>
      </c>
    </row>
    <row r="299" spans="1:1">
      <c r="A299">
        <f t="shared" si="5"/>
        <v>0</v>
      </c>
    </row>
    <row r="300" spans="1:1">
      <c r="A300">
        <f t="shared" si="5"/>
        <v>0</v>
      </c>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dimension ref="A1:H300"/>
  <sheetViews>
    <sheetView topLeftCell="A131" zoomScale="150" zoomScaleNormal="150" workbookViewId="0">
      <selection activeCell="B147" sqref="B147"/>
    </sheetView>
  </sheetViews>
  <sheetFormatPr defaultRowHeight="15"/>
  <cols>
    <col min="1" max="1" width="2" bestFit="1" customWidth="1"/>
    <col min="2" max="2" width="12" style="18" customWidth="1"/>
    <col min="3" max="3" width="10.28515625" style="18" customWidth="1"/>
    <col min="4" max="4" width="13.42578125" style="18" customWidth="1"/>
    <col min="5" max="5" width="10.42578125" style="18" customWidth="1"/>
    <col min="6" max="6" width="8.42578125" style="18" customWidth="1"/>
    <col min="7" max="7" width="8.85546875" style="18" customWidth="1"/>
    <col min="8" max="8" width="8.5703125" style="18" customWidth="1"/>
    <col min="9" max="9" width="9.140625" customWidth="1"/>
  </cols>
  <sheetData>
    <row r="1" spans="1:2">
      <c r="A1">
        <f t="shared" ref="A1:A64" si="0">IF(B3="Reais (BRL - R$)",1,0)</f>
        <v>0</v>
      </c>
      <c r="B1" s="18" t="s">
        <v>12</v>
      </c>
    </row>
    <row r="2" spans="1:2">
      <c r="A2">
        <f t="shared" si="0"/>
        <v>0</v>
      </c>
      <c r="B2" s="18" t="s">
        <v>13</v>
      </c>
    </row>
    <row r="3" spans="1:2">
      <c r="A3">
        <f t="shared" si="0"/>
        <v>0</v>
      </c>
    </row>
    <row r="4" spans="1:2">
      <c r="A4">
        <f t="shared" si="0"/>
        <v>0</v>
      </c>
      <c r="B4" s="18" t="s">
        <v>14</v>
      </c>
    </row>
    <row r="5" spans="1:2">
      <c r="A5">
        <f t="shared" si="0"/>
        <v>0</v>
      </c>
    </row>
    <row r="6" spans="1:2">
      <c r="A6">
        <f t="shared" si="0"/>
        <v>0</v>
      </c>
      <c r="B6" s="18" t="s">
        <v>13</v>
      </c>
    </row>
    <row r="7" spans="1:2">
      <c r="A7">
        <f t="shared" si="0"/>
        <v>0</v>
      </c>
    </row>
    <row r="8" spans="1:2">
      <c r="A8">
        <f t="shared" si="0"/>
        <v>0</v>
      </c>
      <c r="B8" s="18" t="s">
        <v>15</v>
      </c>
    </row>
    <row r="9" spans="1:2">
      <c r="A9">
        <f t="shared" si="0"/>
        <v>0</v>
      </c>
      <c r="B9" s="18" t="s">
        <v>16</v>
      </c>
    </row>
    <row r="10" spans="1:2">
      <c r="A10">
        <f t="shared" si="0"/>
        <v>0</v>
      </c>
      <c r="B10" s="18" t="s">
        <v>17</v>
      </c>
    </row>
    <row r="11" spans="1:2">
      <c r="A11">
        <f t="shared" si="0"/>
        <v>0</v>
      </c>
    </row>
    <row r="12" spans="1:2">
      <c r="A12">
        <f t="shared" si="0"/>
        <v>0</v>
      </c>
      <c r="B12" s="18" t="s">
        <v>18</v>
      </c>
    </row>
    <row r="13" spans="1:2">
      <c r="A13">
        <f t="shared" si="0"/>
        <v>0</v>
      </c>
      <c r="B13" s="18" t="s">
        <v>161</v>
      </c>
    </row>
    <row r="14" spans="1:2">
      <c r="A14">
        <f t="shared" si="0"/>
        <v>0</v>
      </c>
      <c r="B14" s="18" t="s">
        <v>12</v>
      </c>
    </row>
    <row r="15" spans="1:2">
      <c r="A15">
        <f t="shared" si="0"/>
        <v>0</v>
      </c>
      <c r="B15" s="18" t="s">
        <v>161</v>
      </c>
    </row>
    <row r="16" spans="1:2">
      <c r="A16">
        <f t="shared" si="0"/>
        <v>0</v>
      </c>
      <c r="B16" s="18" t="s">
        <v>13</v>
      </c>
    </row>
    <row r="17" spans="1:2">
      <c r="A17">
        <f t="shared" si="0"/>
        <v>0</v>
      </c>
    </row>
    <row r="18" spans="1:2">
      <c r="A18">
        <f t="shared" si="0"/>
        <v>0</v>
      </c>
      <c r="B18" s="18" t="s">
        <v>14</v>
      </c>
    </row>
    <row r="19" spans="1:2">
      <c r="A19">
        <f t="shared" si="0"/>
        <v>0</v>
      </c>
    </row>
    <row r="20" spans="1:2">
      <c r="A20">
        <f t="shared" si="0"/>
        <v>0</v>
      </c>
      <c r="B20" s="18" t="s">
        <v>13</v>
      </c>
    </row>
    <row r="21" spans="1:2">
      <c r="A21">
        <f t="shared" si="0"/>
        <v>0</v>
      </c>
    </row>
    <row r="22" spans="1:2">
      <c r="A22">
        <f t="shared" si="0"/>
        <v>0</v>
      </c>
      <c r="B22" s="18" t="s">
        <v>15</v>
      </c>
    </row>
    <row r="23" spans="1:2">
      <c r="A23">
        <f t="shared" si="0"/>
        <v>0</v>
      </c>
      <c r="B23" s="18" t="s">
        <v>16</v>
      </c>
    </row>
    <row r="24" spans="1:2">
      <c r="A24">
        <f t="shared" si="0"/>
        <v>0</v>
      </c>
      <c r="B24" s="18" t="s">
        <v>17</v>
      </c>
    </row>
    <row r="25" spans="1:2">
      <c r="A25">
        <f t="shared" si="0"/>
        <v>0</v>
      </c>
    </row>
    <row r="26" spans="1:2">
      <c r="A26">
        <f t="shared" si="0"/>
        <v>0</v>
      </c>
      <c r="B26" s="18" t="s">
        <v>18</v>
      </c>
    </row>
    <row r="27" spans="1:2">
      <c r="A27">
        <f t="shared" si="0"/>
        <v>0</v>
      </c>
      <c r="B27" s="18" t="s">
        <v>19</v>
      </c>
    </row>
    <row r="28" spans="1:2">
      <c r="A28">
        <f t="shared" si="0"/>
        <v>0</v>
      </c>
      <c r="B28" s="18" t="s">
        <v>18</v>
      </c>
    </row>
    <row r="29" spans="1:2">
      <c r="A29">
        <f t="shared" si="0"/>
        <v>0</v>
      </c>
      <c r="B29" s="18" t="s">
        <v>162</v>
      </c>
    </row>
    <row r="30" spans="1:2">
      <c r="A30">
        <f t="shared" si="0"/>
        <v>0</v>
      </c>
      <c r="B30" s="18" t="s">
        <v>163</v>
      </c>
    </row>
    <row r="31" spans="1:2">
      <c r="A31">
        <f t="shared" si="0"/>
        <v>0</v>
      </c>
      <c r="B31" s="18" t="s">
        <v>164</v>
      </c>
    </row>
    <row r="32" spans="1:2">
      <c r="A32">
        <f t="shared" si="0"/>
        <v>0</v>
      </c>
      <c r="B32" s="18" t="s">
        <v>19</v>
      </c>
    </row>
    <row r="33" spans="1:2">
      <c r="A33">
        <f t="shared" si="0"/>
        <v>0</v>
      </c>
      <c r="B33" s="18" t="s">
        <v>13</v>
      </c>
    </row>
    <row r="34" spans="1:2">
      <c r="A34">
        <f t="shared" si="0"/>
        <v>0</v>
      </c>
    </row>
    <row r="35" spans="1:2">
      <c r="A35">
        <f t="shared" si="0"/>
        <v>0</v>
      </c>
      <c r="B35" s="18" t="s">
        <v>14</v>
      </c>
    </row>
    <row r="36" spans="1:2">
      <c r="A36">
        <f t="shared" si="0"/>
        <v>0</v>
      </c>
    </row>
    <row r="37" spans="1:2">
      <c r="A37">
        <f t="shared" si="0"/>
        <v>0</v>
      </c>
      <c r="B37" s="18" t="s">
        <v>13</v>
      </c>
    </row>
    <row r="38" spans="1:2">
      <c r="A38">
        <f t="shared" si="0"/>
        <v>0</v>
      </c>
    </row>
    <row r="39" spans="1:2">
      <c r="A39">
        <f t="shared" si="0"/>
        <v>0</v>
      </c>
      <c r="B39" s="18" t="s">
        <v>15</v>
      </c>
    </row>
    <row r="40" spans="1:2">
      <c r="A40">
        <f t="shared" si="0"/>
        <v>0</v>
      </c>
      <c r="B40" s="18" t="s">
        <v>16</v>
      </c>
    </row>
    <row r="41" spans="1:2">
      <c r="A41">
        <f t="shared" si="0"/>
        <v>0</v>
      </c>
      <c r="B41" s="18" t="s">
        <v>17</v>
      </c>
    </row>
    <row r="42" spans="1:2">
      <c r="A42">
        <f t="shared" si="0"/>
        <v>0</v>
      </c>
    </row>
    <row r="43" spans="1:2">
      <c r="A43">
        <f t="shared" si="0"/>
        <v>0</v>
      </c>
      <c r="B43" s="18" t="s">
        <v>20</v>
      </c>
    </row>
    <row r="44" spans="1:2">
      <c r="A44">
        <f t="shared" si="0"/>
        <v>0</v>
      </c>
    </row>
    <row r="45" spans="1:2">
      <c r="A45">
        <f t="shared" si="0"/>
        <v>0</v>
      </c>
      <c r="B45" s="18" t="s">
        <v>165</v>
      </c>
    </row>
    <row r="46" spans="1:2">
      <c r="A46">
        <f t="shared" si="0"/>
        <v>0</v>
      </c>
    </row>
    <row r="47" spans="1:2">
      <c r="A47">
        <f t="shared" si="0"/>
        <v>0</v>
      </c>
      <c r="B47" s="18" t="s">
        <v>20</v>
      </c>
    </row>
    <row r="48" spans="1:2">
      <c r="A48">
        <f t="shared" si="0"/>
        <v>0</v>
      </c>
    </row>
    <row r="49" spans="1:2">
      <c r="A49">
        <f t="shared" si="0"/>
        <v>0</v>
      </c>
      <c r="B49" s="18" t="s">
        <v>166</v>
      </c>
    </row>
    <row r="50" spans="1:2">
      <c r="A50">
        <f t="shared" si="0"/>
        <v>0</v>
      </c>
    </row>
    <row r="51" spans="1:2">
      <c r="A51">
        <f t="shared" si="0"/>
        <v>0</v>
      </c>
      <c r="B51" s="18" t="s">
        <v>20</v>
      </c>
    </row>
    <row r="52" spans="1:2">
      <c r="A52">
        <f t="shared" si="0"/>
        <v>0</v>
      </c>
    </row>
    <row r="53" spans="1:2">
      <c r="A53">
        <f t="shared" si="0"/>
        <v>0</v>
      </c>
      <c r="B53" s="18" t="s">
        <v>167</v>
      </c>
    </row>
    <row r="54" spans="1:2">
      <c r="A54">
        <f t="shared" si="0"/>
        <v>0</v>
      </c>
    </row>
    <row r="55" spans="1:2">
      <c r="A55">
        <f t="shared" si="0"/>
        <v>0</v>
      </c>
      <c r="B55" s="18" t="s">
        <v>21</v>
      </c>
    </row>
    <row r="56" spans="1:2">
      <c r="A56">
        <f t="shared" si="0"/>
        <v>0</v>
      </c>
      <c r="B56" s="18" t="s">
        <v>22</v>
      </c>
    </row>
    <row r="57" spans="1:2">
      <c r="A57">
        <f t="shared" si="0"/>
        <v>0</v>
      </c>
      <c r="B57" s="18" t="s">
        <v>23</v>
      </c>
    </row>
    <row r="58" spans="1:2">
      <c r="A58">
        <f t="shared" si="0"/>
        <v>0</v>
      </c>
      <c r="B58" s="18" t="s">
        <v>24</v>
      </c>
    </row>
    <row r="59" spans="1:2">
      <c r="A59">
        <f t="shared" si="0"/>
        <v>0</v>
      </c>
      <c r="B59" s="18" t="s">
        <v>25</v>
      </c>
    </row>
    <row r="60" spans="1:2">
      <c r="A60">
        <f t="shared" si="0"/>
        <v>0</v>
      </c>
      <c r="B60" s="18" t="s">
        <v>26</v>
      </c>
    </row>
    <row r="61" spans="1:2">
      <c r="A61">
        <f t="shared" si="0"/>
        <v>0</v>
      </c>
      <c r="B61" s="18" t="s">
        <v>27</v>
      </c>
    </row>
    <row r="62" spans="1:2">
      <c r="A62">
        <f t="shared" si="0"/>
        <v>0</v>
      </c>
      <c r="B62" s="18" t="s">
        <v>28</v>
      </c>
    </row>
    <row r="63" spans="1:2">
      <c r="A63">
        <f t="shared" si="0"/>
        <v>0</v>
      </c>
      <c r="B63" s="18" t="s">
        <v>29</v>
      </c>
    </row>
    <row r="64" spans="1:2">
      <c r="A64">
        <f t="shared" si="0"/>
        <v>0</v>
      </c>
      <c r="B64" s="18" t="s">
        <v>30</v>
      </c>
    </row>
    <row r="65" spans="1:2">
      <c r="A65">
        <f t="shared" ref="A65:A128" si="1">IF(B67="Reais (BRL - R$)",1,0)</f>
        <v>0</v>
      </c>
      <c r="B65" s="18" t="s">
        <v>31</v>
      </c>
    </row>
    <row r="66" spans="1:2">
      <c r="A66">
        <f t="shared" si="1"/>
        <v>0</v>
      </c>
      <c r="B66" s="18" t="s">
        <v>32</v>
      </c>
    </row>
    <row r="67" spans="1:2">
      <c r="A67">
        <f t="shared" si="1"/>
        <v>0</v>
      </c>
      <c r="B67" s="18" t="s">
        <v>33</v>
      </c>
    </row>
    <row r="68" spans="1:2">
      <c r="A68">
        <f t="shared" si="1"/>
        <v>0</v>
      </c>
      <c r="B68" s="18" t="s">
        <v>34</v>
      </c>
    </row>
    <row r="69" spans="1:2">
      <c r="A69">
        <f t="shared" si="1"/>
        <v>0</v>
      </c>
      <c r="B69" s="18" t="s">
        <v>35</v>
      </c>
    </row>
    <row r="70" spans="1:2">
      <c r="A70">
        <f t="shared" si="1"/>
        <v>0</v>
      </c>
      <c r="B70" s="18" t="s">
        <v>36</v>
      </c>
    </row>
    <row r="71" spans="1:2">
      <c r="A71">
        <f t="shared" si="1"/>
        <v>0</v>
      </c>
      <c r="B71" s="18" t="s">
        <v>37</v>
      </c>
    </row>
    <row r="72" spans="1:2">
      <c r="A72">
        <f t="shared" si="1"/>
        <v>0</v>
      </c>
      <c r="B72" s="18" t="s">
        <v>38</v>
      </c>
    </row>
    <row r="73" spans="1:2">
      <c r="A73">
        <f t="shared" si="1"/>
        <v>0</v>
      </c>
      <c r="B73" s="18" t="s">
        <v>39</v>
      </c>
    </row>
    <row r="74" spans="1:2">
      <c r="A74">
        <f t="shared" si="1"/>
        <v>0</v>
      </c>
      <c r="B74" s="18" t="s">
        <v>40</v>
      </c>
    </row>
    <row r="75" spans="1:2">
      <c r="A75">
        <f t="shared" si="1"/>
        <v>0</v>
      </c>
      <c r="B75" s="18" t="s">
        <v>41</v>
      </c>
    </row>
    <row r="76" spans="1:2">
      <c r="A76">
        <f t="shared" si="1"/>
        <v>0</v>
      </c>
      <c r="B76" s="18" t="s">
        <v>42</v>
      </c>
    </row>
    <row r="77" spans="1:2">
      <c r="A77">
        <f t="shared" si="1"/>
        <v>0</v>
      </c>
      <c r="B77" s="18" t="s">
        <v>43</v>
      </c>
    </row>
    <row r="78" spans="1:2">
      <c r="A78">
        <f t="shared" si="1"/>
        <v>0</v>
      </c>
      <c r="B78" s="18" t="s">
        <v>44</v>
      </c>
    </row>
    <row r="79" spans="1:2">
      <c r="A79">
        <f t="shared" si="1"/>
        <v>0</v>
      </c>
      <c r="B79" s="18" t="s">
        <v>45</v>
      </c>
    </row>
    <row r="80" spans="1:2">
      <c r="A80">
        <f t="shared" si="1"/>
        <v>0</v>
      </c>
      <c r="B80" s="18" t="s">
        <v>46</v>
      </c>
    </row>
    <row r="81" spans="1:2">
      <c r="A81">
        <f t="shared" si="1"/>
        <v>0</v>
      </c>
      <c r="B81" s="18" t="s">
        <v>155</v>
      </c>
    </row>
    <row r="82" spans="1:2">
      <c r="A82">
        <f t="shared" si="1"/>
        <v>0</v>
      </c>
      <c r="B82" s="18" t="s">
        <v>48</v>
      </c>
    </row>
    <row r="83" spans="1:2">
      <c r="A83">
        <f t="shared" si="1"/>
        <v>0</v>
      </c>
      <c r="B83" s="18" t="s">
        <v>49</v>
      </c>
    </row>
    <row r="84" spans="1:2">
      <c r="A84">
        <f t="shared" si="1"/>
        <v>0</v>
      </c>
      <c r="B84" s="18" t="s">
        <v>50</v>
      </c>
    </row>
    <row r="85" spans="1:2">
      <c r="A85">
        <f t="shared" si="1"/>
        <v>0</v>
      </c>
      <c r="B85" s="18" t="s">
        <v>51</v>
      </c>
    </row>
    <row r="86" spans="1:2">
      <c r="A86">
        <f t="shared" si="1"/>
        <v>0</v>
      </c>
      <c r="B86" s="18" t="s">
        <v>52</v>
      </c>
    </row>
    <row r="87" spans="1:2">
      <c r="A87">
        <f t="shared" si="1"/>
        <v>0</v>
      </c>
      <c r="B87" s="18" t="s">
        <v>53</v>
      </c>
    </row>
    <row r="88" spans="1:2">
      <c r="A88">
        <f t="shared" si="1"/>
        <v>0</v>
      </c>
      <c r="B88" s="18" t="s">
        <v>54</v>
      </c>
    </row>
    <row r="89" spans="1:2">
      <c r="A89">
        <f t="shared" si="1"/>
        <v>0</v>
      </c>
      <c r="B89" s="18" t="s">
        <v>55</v>
      </c>
    </row>
    <row r="90" spans="1:2">
      <c r="A90">
        <f t="shared" si="1"/>
        <v>0</v>
      </c>
      <c r="B90" s="18" t="s">
        <v>56</v>
      </c>
    </row>
    <row r="91" spans="1:2">
      <c r="A91">
        <f t="shared" si="1"/>
        <v>0</v>
      </c>
      <c r="B91" s="18" t="s">
        <v>57</v>
      </c>
    </row>
    <row r="92" spans="1:2">
      <c r="A92">
        <f t="shared" si="1"/>
        <v>0</v>
      </c>
      <c r="B92" s="18" t="s">
        <v>58</v>
      </c>
    </row>
    <row r="93" spans="1:2">
      <c r="A93">
        <f t="shared" si="1"/>
        <v>0</v>
      </c>
      <c r="B93" s="18" t="s">
        <v>59</v>
      </c>
    </row>
    <row r="94" spans="1:2">
      <c r="A94">
        <f t="shared" si="1"/>
        <v>0</v>
      </c>
      <c r="B94" s="18" t="s">
        <v>60</v>
      </c>
    </row>
    <row r="95" spans="1:2">
      <c r="A95">
        <f t="shared" si="1"/>
        <v>0</v>
      </c>
      <c r="B95" s="18" t="s">
        <v>61</v>
      </c>
    </row>
    <row r="96" spans="1:2">
      <c r="A96">
        <f t="shared" si="1"/>
        <v>0</v>
      </c>
      <c r="B96" s="18" t="s">
        <v>62</v>
      </c>
    </row>
    <row r="97" spans="1:2">
      <c r="A97">
        <f t="shared" si="1"/>
        <v>0</v>
      </c>
      <c r="B97" s="18" t="s">
        <v>63</v>
      </c>
    </row>
    <row r="98" spans="1:2">
      <c r="A98">
        <f t="shared" si="1"/>
        <v>0</v>
      </c>
      <c r="B98" s="18" t="s">
        <v>64</v>
      </c>
    </row>
    <row r="99" spans="1:2">
      <c r="A99">
        <f t="shared" si="1"/>
        <v>0</v>
      </c>
      <c r="B99" s="18" t="s">
        <v>65</v>
      </c>
    </row>
    <row r="100" spans="1:2">
      <c r="A100">
        <f t="shared" si="1"/>
        <v>0</v>
      </c>
      <c r="B100" s="18" t="s">
        <v>66</v>
      </c>
    </row>
    <row r="101" spans="1:2">
      <c r="A101">
        <f t="shared" si="1"/>
        <v>0</v>
      </c>
      <c r="B101" s="18" t="s">
        <v>67</v>
      </c>
    </row>
    <row r="102" spans="1:2">
      <c r="A102">
        <f t="shared" si="1"/>
        <v>0</v>
      </c>
      <c r="B102" s="18" t="s">
        <v>68</v>
      </c>
    </row>
    <row r="103" spans="1:2">
      <c r="A103">
        <f t="shared" si="1"/>
        <v>0</v>
      </c>
      <c r="B103" s="18" t="s">
        <v>168</v>
      </c>
    </row>
    <row r="104" spans="1:2">
      <c r="A104">
        <f t="shared" si="1"/>
        <v>0</v>
      </c>
      <c r="B104" s="18" t="s">
        <v>70</v>
      </c>
    </row>
    <row r="105" spans="1:2">
      <c r="A105">
        <f t="shared" si="1"/>
        <v>0</v>
      </c>
      <c r="B105" s="18" t="s">
        <v>71</v>
      </c>
    </row>
    <row r="106" spans="1:2">
      <c r="A106">
        <f t="shared" si="1"/>
        <v>0</v>
      </c>
      <c r="B106" s="18" t="s">
        <v>72</v>
      </c>
    </row>
    <row r="107" spans="1:2">
      <c r="A107">
        <f t="shared" si="1"/>
        <v>0</v>
      </c>
      <c r="B107" s="18" t="s">
        <v>73</v>
      </c>
    </row>
    <row r="108" spans="1:2">
      <c r="A108">
        <f t="shared" si="1"/>
        <v>0</v>
      </c>
      <c r="B108" s="18" t="s">
        <v>78</v>
      </c>
    </row>
    <row r="109" spans="1:2">
      <c r="A109">
        <f t="shared" si="1"/>
        <v>0</v>
      </c>
      <c r="B109" s="18" t="s">
        <v>74</v>
      </c>
    </row>
    <row r="110" spans="1:2">
      <c r="A110">
        <f t="shared" si="1"/>
        <v>0</v>
      </c>
      <c r="B110" s="18" t="s">
        <v>69</v>
      </c>
    </row>
    <row r="111" spans="1:2">
      <c r="A111">
        <f t="shared" si="1"/>
        <v>0</v>
      </c>
      <c r="B111" s="18" t="s">
        <v>75</v>
      </c>
    </row>
    <row r="112" spans="1:2">
      <c r="A112">
        <f t="shared" si="1"/>
        <v>0</v>
      </c>
      <c r="B112" s="18" t="s">
        <v>76</v>
      </c>
    </row>
    <row r="113" spans="1:2">
      <c r="A113">
        <f t="shared" si="1"/>
        <v>0</v>
      </c>
      <c r="B113" s="18" t="s">
        <v>77</v>
      </c>
    </row>
    <row r="114" spans="1:2">
      <c r="A114">
        <f t="shared" si="1"/>
        <v>0</v>
      </c>
      <c r="B114" s="18" t="s">
        <v>79</v>
      </c>
    </row>
    <row r="115" spans="1:2">
      <c r="A115">
        <f t="shared" si="1"/>
        <v>0</v>
      </c>
      <c r="B115" s="18" t="s">
        <v>80</v>
      </c>
    </row>
    <row r="116" spans="1:2">
      <c r="A116">
        <f t="shared" si="1"/>
        <v>0</v>
      </c>
      <c r="B116" s="18" t="s">
        <v>81</v>
      </c>
    </row>
    <row r="117" spans="1:2">
      <c r="A117">
        <f t="shared" si="1"/>
        <v>0</v>
      </c>
      <c r="B117" s="18" t="s">
        <v>82</v>
      </c>
    </row>
    <row r="118" spans="1:2">
      <c r="A118">
        <f t="shared" si="1"/>
        <v>0</v>
      </c>
      <c r="B118" s="18" t="s">
        <v>83</v>
      </c>
    </row>
    <row r="119" spans="1:2">
      <c r="A119">
        <f t="shared" si="1"/>
        <v>0</v>
      </c>
      <c r="B119" s="18" t="s">
        <v>84</v>
      </c>
    </row>
    <row r="120" spans="1:2">
      <c r="A120">
        <f t="shared" si="1"/>
        <v>0</v>
      </c>
      <c r="B120" s="18" t="s">
        <v>85</v>
      </c>
    </row>
    <row r="121" spans="1:2">
      <c r="A121">
        <f t="shared" si="1"/>
        <v>0</v>
      </c>
      <c r="B121" s="18" t="s">
        <v>86</v>
      </c>
    </row>
    <row r="122" spans="1:2">
      <c r="A122">
        <f t="shared" si="1"/>
        <v>0</v>
      </c>
      <c r="B122" s="18" t="s">
        <v>87</v>
      </c>
    </row>
    <row r="123" spans="1:2">
      <c r="A123">
        <f t="shared" si="1"/>
        <v>0</v>
      </c>
      <c r="B123" s="18" t="s">
        <v>88</v>
      </c>
    </row>
    <row r="124" spans="1:2">
      <c r="A124">
        <f t="shared" si="1"/>
        <v>0</v>
      </c>
      <c r="B124" s="18" t="s">
        <v>89</v>
      </c>
    </row>
    <row r="125" spans="1:2">
      <c r="A125">
        <f t="shared" si="1"/>
        <v>0</v>
      </c>
      <c r="B125" s="18" t="s">
        <v>90</v>
      </c>
    </row>
    <row r="126" spans="1:2">
      <c r="A126">
        <f t="shared" si="1"/>
        <v>0</v>
      </c>
      <c r="B126" s="18" t="s">
        <v>91</v>
      </c>
    </row>
    <row r="127" spans="1:2">
      <c r="A127">
        <f t="shared" si="1"/>
        <v>0</v>
      </c>
      <c r="B127" s="18" t="s">
        <v>92</v>
      </c>
    </row>
    <row r="128" spans="1:2">
      <c r="A128">
        <f t="shared" si="1"/>
        <v>0</v>
      </c>
      <c r="B128" s="18" t="s">
        <v>62</v>
      </c>
    </row>
    <row r="129" spans="1:8">
      <c r="A129">
        <f t="shared" ref="A129:A147" si="2">IF(B131="Reais (BRL - R$)",1,0)</f>
        <v>0</v>
      </c>
      <c r="B129" s="18" t="s">
        <v>93</v>
      </c>
    </row>
    <row r="130" spans="1:8">
      <c r="A130">
        <f t="shared" si="2"/>
        <v>0</v>
      </c>
      <c r="B130" s="18" t="s">
        <v>94</v>
      </c>
    </row>
    <row r="131" spans="1:8">
      <c r="A131">
        <f t="shared" si="2"/>
        <v>0</v>
      </c>
      <c r="B131" s="18" t="s">
        <v>95</v>
      </c>
    </row>
    <row r="132" spans="1:8">
      <c r="A132">
        <f t="shared" si="2"/>
        <v>0</v>
      </c>
      <c r="B132" s="18" t="s">
        <v>96</v>
      </c>
    </row>
    <row r="133" spans="1:8">
      <c r="A133">
        <f t="shared" si="2"/>
        <v>0</v>
      </c>
      <c r="B133" s="18" t="s">
        <v>97</v>
      </c>
    </row>
    <row r="134" spans="1:8">
      <c r="A134">
        <f t="shared" si="2"/>
        <v>0</v>
      </c>
      <c r="B134" s="18" t="s">
        <v>98</v>
      </c>
    </row>
    <row r="135" spans="1:8">
      <c r="A135">
        <f t="shared" si="2"/>
        <v>0</v>
      </c>
      <c r="B135" s="18" t="s">
        <v>99</v>
      </c>
    </row>
    <row r="136" spans="1:8">
      <c r="A136">
        <f t="shared" si="2"/>
        <v>0</v>
      </c>
      <c r="B136" s="18" t="s">
        <v>100</v>
      </c>
    </row>
    <row r="137" spans="1:8">
      <c r="A137">
        <f t="shared" si="2"/>
        <v>0</v>
      </c>
      <c r="B137" s="18" t="s">
        <v>101</v>
      </c>
    </row>
    <row r="138" spans="1:8">
      <c r="A138">
        <f t="shared" si="2"/>
        <v>0</v>
      </c>
      <c r="B138" s="20" t="s">
        <v>102</v>
      </c>
      <c r="C138" s="20"/>
      <c r="D138" s="20"/>
      <c r="E138" s="20"/>
      <c r="F138" s="20"/>
      <c r="G138" s="20"/>
      <c r="H138" s="20"/>
    </row>
    <row r="139" spans="1:8">
      <c r="A139">
        <f t="shared" si="2"/>
        <v>0</v>
      </c>
    </row>
    <row r="140" spans="1:8">
      <c r="A140">
        <f t="shared" si="2"/>
        <v>0</v>
      </c>
      <c r="B140" s="18" t="s">
        <v>139</v>
      </c>
    </row>
    <row r="141" spans="1:8">
      <c r="A141">
        <f t="shared" si="2"/>
        <v>0</v>
      </c>
    </row>
    <row r="142" spans="1:8">
      <c r="A142">
        <f t="shared" si="2"/>
        <v>0</v>
      </c>
      <c r="B142" s="20" t="s">
        <v>183</v>
      </c>
      <c r="C142" s="20"/>
      <c r="D142" s="20"/>
      <c r="E142" s="20"/>
      <c r="F142" s="20"/>
      <c r="G142" s="20"/>
      <c r="H142" s="20"/>
    </row>
    <row r="143" spans="1:8">
      <c r="A143">
        <f t="shared" si="2"/>
        <v>0</v>
      </c>
    </row>
    <row r="144" spans="1:8">
      <c r="A144">
        <f t="shared" si="2"/>
        <v>0</v>
      </c>
      <c r="B144" s="18" t="s">
        <v>208</v>
      </c>
    </row>
    <row r="145" spans="1:2">
      <c r="A145">
        <f t="shared" si="2"/>
        <v>0</v>
      </c>
      <c r="B145" s="18" t="s">
        <v>154</v>
      </c>
    </row>
    <row r="146" spans="1:2">
      <c r="A146">
        <f t="shared" si="2"/>
        <v>0</v>
      </c>
    </row>
    <row r="147" spans="1:2">
      <c r="A147">
        <f t="shared" si="2"/>
        <v>1</v>
      </c>
      <c r="B147" s="18">
        <v>11.2</v>
      </c>
    </row>
    <row r="148" spans="1:2">
      <c r="A148">
        <f>IF(B150="Reais (BRL - R$)",1,0)</f>
        <v>0</v>
      </c>
    </row>
    <row r="149" spans="1:2">
      <c r="A149">
        <f t="shared" ref="A149:A212" si="3">IF(B151="Reais (BRL - R$)",1,0)</f>
        <v>0</v>
      </c>
      <c r="B149" s="18" t="s">
        <v>105</v>
      </c>
    </row>
    <row r="150" spans="1:2">
      <c r="A150">
        <f t="shared" si="3"/>
        <v>0</v>
      </c>
    </row>
    <row r="151" spans="1:2">
      <c r="A151">
        <f t="shared" si="3"/>
        <v>0</v>
      </c>
      <c r="B151" s="18" t="s">
        <v>209</v>
      </c>
    </row>
    <row r="152" spans="1:2">
      <c r="A152">
        <f t="shared" si="3"/>
        <v>0</v>
      </c>
    </row>
    <row r="153" spans="1:2">
      <c r="A153">
        <f t="shared" si="3"/>
        <v>0</v>
      </c>
      <c r="B153" s="18" t="s">
        <v>106</v>
      </c>
    </row>
    <row r="154" spans="1:2">
      <c r="A154">
        <f t="shared" si="3"/>
        <v>0</v>
      </c>
    </row>
    <row r="155" spans="1:2">
      <c r="A155">
        <f t="shared" si="3"/>
        <v>0</v>
      </c>
      <c r="B155" s="18">
        <v>10.92</v>
      </c>
    </row>
    <row r="156" spans="1:2">
      <c r="A156">
        <f t="shared" si="3"/>
        <v>0</v>
      </c>
    </row>
    <row r="157" spans="1:2">
      <c r="A157">
        <f t="shared" si="3"/>
        <v>0</v>
      </c>
      <c r="B157" s="18" t="s">
        <v>107</v>
      </c>
    </row>
    <row r="158" spans="1:2">
      <c r="A158">
        <f t="shared" si="3"/>
        <v>0</v>
      </c>
    </row>
    <row r="159" spans="1:2">
      <c r="A159">
        <f t="shared" si="3"/>
        <v>0</v>
      </c>
      <c r="B159" s="18">
        <v>11.33</v>
      </c>
    </row>
    <row r="160" spans="1:2">
      <c r="A160">
        <f t="shared" si="3"/>
        <v>0</v>
      </c>
    </row>
    <row r="161" spans="1:8">
      <c r="A161">
        <f t="shared" si="3"/>
        <v>0</v>
      </c>
      <c r="B161" s="18" t="s">
        <v>108</v>
      </c>
    </row>
    <row r="162" spans="1:8">
      <c r="A162">
        <f t="shared" si="3"/>
        <v>0</v>
      </c>
    </row>
    <row r="163" spans="1:8">
      <c r="A163">
        <f t="shared" si="3"/>
        <v>0</v>
      </c>
      <c r="B163" s="20">
        <v>5114858</v>
      </c>
    </row>
    <row r="164" spans="1:8">
      <c r="A164">
        <f t="shared" si="3"/>
        <v>0</v>
      </c>
    </row>
    <row r="165" spans="1:8">
      <c r="A165">
        <f t="shared" si="3"/>
        <v>0</v>
      </c>
      <c r="B165" s="18" t="s">
        <v>109</v>
      </c>
    </row>
    <row r="166" spans="1:8">
      <c r="A166">
        <f t="shared" si="3"/>
        <v>0</v>
      </c>
      <c r="B166" s="18" t="s">
        <v>18</v>
      </c>
    </row>
    <row r="167" spans="1:8">
      <c r="A167">
        <f t="shared" si="3"/>
        <v>0</v>
      </c>
      <c r="B167" s="18" t="s">
        <v>184</v>
      </c>
    </row>
    <row r="168" spans="1:8">
      <c r="A168">
        <f t="shared" si="3"/>
        <v>0</v>
      </c>
      <c r="B168" s="18" t="s">
        <v>185</v>
      </c>
    </row>
    <row r="169" spans="1:8">
      <c r="A169">
        <f t="shared" si="3"/>
        <v>0</v>
      </c>
      <c r="B169" s="18" t="s">
        <v>186</v>
      </c>
    </row>
    <row r="170" spans="1:8">
      <c r="A170">
        <f t="shared" si="3"/>
        <v>0</v>
      </c>
    </row>
    <row r="171" spans="1:8">
      <c r="A171">
        <f t="shared" si="3"/>
        <v>0</v>
      </c>
      <c r="B171" s="18" t="s">
        <v>110</v>
      </c>
    </row>
    <row r="172" spans="1:8">
      <c r="A172">
        <f t="shared" si="3"/>
        <v>0</v>
      </c>
    </row>
    <row r="173" spans="1:8">
      <c r="A173">
        <f t="shared" si="3"/>
        <v>0</v>
      </c>
      <c r="B173" s="18" t="s">
        <v>187</v>
      </c>
    </row>
    <row r="174" spans="1:8">
      <c r="A174">
        <f t="shared" si="3"/>
        <v>0</v>
      </c>
      <c r="B174" s="18" t="s">
        <v>188</v>
      </c>
      <c r="C174" s="18" t="s">
        <v>189</v>
      </c>
      <c r="D174" s="18" t="s">
        <v>190</v>
      </c>
      <c r="E174" s="18" t="s">
        <v>191</v>
      </c>
      <c r="F174" s="18" t="s">
        <v>192</v>
      </c>
      <c r="G174" s="18" t="s">
        <v>193</v>
      </c>
      <c r="H174" s="18" t="s">
        <v>194</v>
      </c>
    </row>
    <row r="175" spans="1:8">
      <c r="A175">
        <f t="shared" si="3"/>
        <v>0</v>
      </c>
      <c r="B175" s="18" t="s">
        <v>195</v>
      </c>
    </row>
    <row r="176" spans="1:8">
      <c r="A176">
        <f t="shared" si="3"/>
        <v>0</v>
      </c>
    </row>
    <row r="177" spans="1:2">
      <c r="A177">
        <f t="shared" si="3"/>
        <v>0</v>
      </c>
      <c r="B177" s="18" t="s">
        <v>140</v>
      </c>
    </row>
    <row r="178" spans="1:2">
      <c r="A178">
        <f t="shared" si="3"/>
        <v>0</v>
      </c>
    </row>
    <row r="179" spans="1:2">
      <c r="A179">
        <f t="shared" si="3"/>
        <v>0</v>
      </c>
      <c r="B179" s="18" t="s">
        <v>196</v>
      </c>
    </row>
    <row r="180" spans="1:2">
      <c r="A180">
        <f t="shared" si="3"/>
        <v>0</v>
      </c>
      <c r="B180" s="18" t="s">
        <v>197</v>
      </c>
    </row>
    <row r="181" spans="1:2">
      <c r="A181">
        <f t="shared" si="3"/>
        <v>0</v>
      </c>
      <c r="B181" s="18" t="s">
        <v>141</v>
      </c>
    </row>
    <row r="182" spans="1:2">
      <c r="A182">
        <f t="shared" si="3"/>
        <v>0</v>
      </c>
      <c r="B182" s="18" t="s">
        <v>142</v>
      </c>
    </row>
    <row r="183" spans="1:2">
      <c r="A183">
        <f t="shared" si="3"/>
        <v>0</v>
      </c>
      <c r="B183" s="18" t="s">
        <v>198</v>
      </c>
    </row>
    <row r="184" spans="1:2">
      <c r="A184">
        <f t="shared" si="3"/>
        <v>0</v>
      </c>
      <c r="B184" s="18" t="s">
        <v>143</v>
      </c>
    </row>
    <row r="185" spans="1:2">
      <c r="A185">
        <f t="shared" si="3"/>
        <v>0</v>
      </c>
      <c r="B185" s="18" t="s">
        <v>144</v>
      </c>
    </row>
    <row r="186" spans="1:2">
      <c r="A186">
        <f t="shared" si="3"/>
        <v>0</v>
      </c>
      <c r="B186" s="18" t="s">
        <v>199</v>
      </c>
    </row>
    <row r="187" spans="1:2">
      <c r="A187">
        <f t="shared" si="3"/>
        <v>0</v>
      </c>
      <c r="B187" s="18" t="s">
        <v>145</v>
      </c>
    </row>
    <row r="188" spans="1:2">
      <c r="A188">
        <f t="shared" si="3"/>
        <v>0</v>
      </c>
      <c r="B188" s="18" t="s">
        <v>200</v>
      </c>
    </row>
    <row r="189" spans="1:2">
      <c r="A189">
        <f t="shared" si="3"/>
        <v>0</v>
      </c>
      <c r="B189" s="18" t="s">
        <v>146</v>
      </c>
    </row>
    <row r="190" spans="1:2">
      <c r="A190">
        <f t="shared" si="3"/>
        <v>0</v>
      </c>
      <c r="B190" s="18" t="s">
        <v>201</v>
      </c>
    </row>
    <row r="191" spans="1:2">
      <c r="A191">
        <f t="shared" si="3"/>
        <v>0</v>
      </c>
      <c r="B191" s="18" t="s">
        <v>146</v>
      </c>
    </row>
    <row r="192" spans="1:2">
      <c r="A192">
        <f t="shared" si="3"/>
        <v>0</v>
      </c>
      <c r="B192" s="18" t="s">
        <v>159</v>
      </c>
    </row>
    <row r="193" spans="1:2">
      <c r="A193">
        <f t="shared" si="3"/>
        <v>0</v>
      </c>
      <c r="B193" s="18" t="s">
        <v>147</v>
      </c>
    </row>
    <row r="194" spans="1:2">
      <c r="A194">
        <f t="shared" si="3"/>
        <v>0</v>
      </c>
      <c r="B194" s="18" t="s">
        <v>148</v>
      </c>
    </row>
    <row r="195" spans="1:2">
      <c r="A195">
        <f t="shared" si="3"/>
        <v>0</v>
      </c>
      <c r="B195" s="18" t="s">
        <v>149</v>
      </c>
    </row>
    <row r="196" spans="1:2">
      <c r="A196">
        <f t="shared" si="3"/>
        <v>0</v>
      </c>
      <c r="B196" s="18" t="s">
        <v>202</v>
      </c>
    </row>
    <row r="197" spans="1:2">
      <c r="A197">
        <f t="shared" si="3"/>
        <v>0</v>
      </c>
      <c r="B197" s="18" t="s">
        <v>203</v>
      </c>
    </row>
    <row r="198" spans="1:2">
      <c r="A198">
        <f t="shared" si="3"/>
        <v>0</v>
      </c>
      <c r="B198" s="18" t="s">
        <v>150</v>
      </c>
    </row>
    <row r="199" spans="1:2">
      <c r="A199">
        <f t="shared" si="3"/>
        <v>0</v>
      </c>
      <c r="B199" s="18" t="s">
        <v>151</v>
      </c>
    </row>
    <row r="200" spans="1:2">
      <c r="A200">
        <f t="shared" si="3"/>
        <v>0</v>
      </c>
      <c r="B200" s="18" t="s">
        <v>114</v>
      </c>
    </row>
    <row r="201" spans="1:2">
      <c r="A201">
        <f t="shared" si="3"/>
        <v>0</v>
      </c>
      <c r="B201" s="18" t="s">
        <v>115</v>
      </c>
    </row>
    <row r="202" spans="1:2">
      <c r="A202">
        <f t="shared" si="3"/>
        <v>0</v>
      </c>
      <c r="B202" s="18" t="s">
        <v>116</v>
      </c>
    </row>
    <row r="203" spans="1:2">
      <c r="A203">
        <f t="shared" si="3"/>
        <v>0</v>
      </c>
      <c r="B203" s="18" t="s">
        <v>117</v>
      </c>
    </row>
    <row r="204" spans="1:2">
      <c r="A204">
        <f t="shared" si="3"/>
        <v>0</v>
      </c>
      <c r="B204" s="18" t="s">
        <v>118</v>
      </c>
    </row>
    <row r="205" spans="1:2">
      <c r="A205">
        <f t="shared" si="3"/>
        <v>0</v>
      </c>
    </row>
    <row r="206" spans="1:2">
      <c r="A206">
        <f t="shared" si="3"/>
        <v>0</v>
      </c>
      <c r="B206" s="18" t="s">
        <v>119</v>
      </c>
    </row>
    <row r="207" spans="1:2">
      <c r="A207">
        <f t="shared" si="3"/>
        <v>0</v>
      </c>
      <c r="B207" s="18" t="s">
        <v>49</v>
      </c>
    </row>
    <row r="208" spans="1:2">
      <c r="A208">
        <f t="shared" si="3"/>
        <v>0</v>
      </c>
      <c r="B208" s="18" t="s">
        <v>52</v>
      </c>
    </row>
    <row r="209" spans="1:2">
      <c r="A209">
        <f t="shared" si="3"/>
        <v>0</v>
      </c>
      <c r="B209" s="18" t="s">
        <v>179</v>
      </c>
    </row>
    <row r="210" spans="1:2">
      <c r="A210">
        <f t="shared" si="3"/>
        <v>0</v>
      </c>
      <c r="B210" s="18" t="s">
        <v>53</v>
      </c>
    </row>
    <row r="211" spans="1:2">
      <c r="A211">
        <f t="shared" si="3"/>
        <v>0</v>
      </c>
      <c r="B211" s="18" t="s">
        <v>62</v>
      </c>
    </row>
    <row r="212" spans="1:2">
      <c r="A212">
        <f t="shared" si="3"/>
        <v>0</v>
      </c>
      <c r="B212" s="18" t="s">
        <v>50</v>
      </c>
    </row>
    <row r="213" spans="1:2">
      <c r="A213">
        <f t="shared" ref="A213:A276" si="4">IF(B215="Reais (BRL - R$)",1,0)</f>
        <v>0</v>
      </c>
      <c r="B213" s="18" t="s">
        <v>54</v>
      </c>
    </row>
    <row r="214" spans="1:2">
      <c r="A214">
        <f t="shared" si="4"/>
        <v>0</v>
      </c>
      <c r="B214" s="18" t="s">
        <v>56</v>
      </c>
    </row>
    <row r="215" spans="1:2">
      <c r="A215">
        <f t="shared" si="4"/>
        <v>0</v>
      </c>
      <c r="B215" s="18" t="s">
        <v>58</v>
      </c>
    </row>
    <row r="216" spans="1:2">
      <c r="A216">
        <f t="shared" si="4"/>
        <v>0</v>
      </c>
      <c r="B216" s="18" t="s">
        <v>55</v>
      </c>
    </row>
    <row r="217" spans="1:2">
      <c r="A217">
        <f t="shared" si="4"/>
        <v>0</v>
      </c>
      <c r="B217" s="18" t="s">
        <v>57</v>
      </c>
    </row>
    <row r="218" spans="1:2">
      <c r="A218">
        <f t="shared" si="4"/>
        <v>0</v>
      </c>
      <c r="B218" s="18" t="s">
        <v>60</v>
      </c>
    </row>
    <row r="219" spans="1:2">
      <c r="A219">
        <f t="shared" si="4"/>
        <v>0</v>
      </c>
      <c r="B219" s="18" t="s">
        <v>59</v>
      </c>
    </row>
    <row r="220" spans="1:2">
      <c r="A220">
        <f t="shared" si="4"/>
        <v>0</v>
      </c>
      <c r="B220" s="18" t="s">
        <v>180</v>
      </c>
    </row>
    <row r="221" spans="1:2">
      <c r="A221">
        <f t="shared" si="4"/>
        <v>0</v>
      </c>
      <c r="B221" s="18" t="s">
        <v>51</v>
      </c>
    </row>
    <row r="222" spans="1:2">
      <c r="A222">
        <f t="shared" si="4"/>
        <v>0</v>
      </c>
      <c r="B222" s="18" t="s">
        <v>64</v>
      </c>
    </row>
    <row r="223" spans="1:2">
      <c r="A223">
        <f t="shared" si="4"/>
        <v>0</v>
      </c>
      <c r="B223" s="18" t="s">
        <v>120</v>
      </c>
    </row>
    <row r="224" spans="1:2">
      <c r="A224">
        <f t="shared" si="4"/>
        <v>0</v>
      </c>
      <c r="B224" s="18" t="s">
        <v>63</v>
      </c>
    </row>
    <row r="225" spans="1:2">
      <c r="A225">
        <f t="shared" si="4"/>
        <v>0</v>
      </c>
      <c r="B225" s="18" t="s">
        <v>65</v>
      </c>
    </row>
    <row r="226" spans="1:2">
      <c r="A226">
        <f t="shared" si="4"/>
        <v>0</v>
      </c>
      <c r="B226" s="18" t="s">
        <v>121</v>
      </c>
    </row>
    <row r="227" spans="1:2">
      <c r="A227">
        <f t="shared" si="4"/>
        <v>0</v>
      </c>
      <c r="B227" s="18" t="s">
        <v>61</v>
      </c>
    </row>
    <row r="228" spans="1:2">
      <c r="A228">
        <f t="shared" si="4"/>
        <v>0</v>
      </c>
      <c r="B228" s="18" t="s">
        <v>122</v>
      </c>
    </row>
    <row r="229" spans="1:2">
      <c r="A229">
        <f t="shared" si="4"/>
        <v>0</v>
      </c>
      <c r="B229" s="18" t="s">
        <v>21</v>
      </c>
    </row>
    <row r="230" spans="1:2">
      <c r="A230">
        <f t="shared" si="4"/>
        <v>0</v>
      </c>
      <c r="B230" s="18" t="s">
        <v>23</v>
      </c>
    </row>
    <row r="231" spans="1:2">
      <c r="A231">
        <f t="shared" si="4"/>
        <v>0</v>
      </c>
      <c r="B231" s="18" t="s">
        <v>123</v>
      </c>
    </row>
    <row r="232" spans="1:2">
      <c r="A232">
        <f t="shared" si="4"/>
        <v>0</v>
      </c>
      <c r="B232" s="18" t="s">
        <v>25</v>
      </c>
    </row>
    <row r="233" spans="1:2">
      <c r="A233">
        <f t="shared" si="4"/>
        <v>0</v>
      </c>
      <c r="B233" s="18" t="s">
        <v>26</v>
      </c>
    </row>
    <row r="234" spans="1:2">
      <c r="A234">
        <f t="shared" si="4"/>
        <v>0</v>
      </c>
      <c r="B234" s="18" t="s">
        <v>27</v>
      </c>
    </row>
    <row r="235" spans="1:2">
      <c r="A235">
        <f t="shared" si="4"/>
        <v>0</v>
      </c>
      <c r="B235" s="18" t="s">
        <v>30</v>
      </c>
    </row>
    <row r="236" spans="1:2">
      <c r="A236">
        <f t="shared" si="4"/>
        <v>0</v>
      </c>
      <c r="B236" s="18" t="s">
        <v>29</v>
      </c>
    </row>
    <row r="237" spans="1:2">
      <c r="A237">
        <f t="shared" si="4"/>
        <v>0</v>
      </c>
      <c r="B237" s="18" t="s">
        <v>28</v>
      </c>
    </row>
    <row r="238" spans="1:2">
      <c r="A238">
        <f t="shared" si="4"/>
        <v>0</v>
      </c>
      <c r="B238" s="18" t="s">
        <v>31</v>
      </c>
    </row>
    <row r="239" spans="1:2">
      <c r="A239">
        <f t="shared" si="4"/>
        <v>0</v>
      </c>
      <c r="B239" s="18" t="s">
        <v>32</v>
      </c>
    </row>
    <row r="240" spans="1:2">
      <c r="A240">
        <f t="shared" si="4"/>
        <v>0</v>
      </c>
      <c r="B240" s="18" t="s">
        <v>33</v>
      </c>
    </row>
    <row r="241" spans="1:2">
      <c r="A241">
        <f t="shared" si="4"/>
        <v>0</v>
      </c>
      <c r="B241" s="18" t="s">
        <v>34</v>
      </c>
    </row>
    <row r="242" spans="1:2">
      <c r="A242">
        <f t="shared" si="4"/>
        <v>0</v>
      </c>
      <c r="B242" s="18" t="s">
        <v>124</v>
      </c>
    </row>
    <row r="243" spans="1:2">
      <c r="A243">
        <f t="shared" si="4"/>
        <v>0</v>
      </c>
      <c r="B243" s="18" t="s">
        <v>36</v>
      </c>
    </row>
    <row r="244" spans="1:2">
      <c r="A244">
        <f t="shared" si="4"/>
        <v>0</v>
      </c>
      <c r="B244" s="18" t="s">
        <v>38</v>
      </c>
    </row>
    <row r="245" spans="1:2">
      <c r="A245">
        <f t="shared" si="4"/>
        <v>0</v>
      </c>
      <c r="B245" s="18" t="s">
        <v>125</v>
      </c>
    </row>
    <row r="246" spans="1:2">
      <c r="A246">
        <f t="shared" si="4"/>
        <v>0</v>
      </c>
      <c r="B246" s="18" t="s">
        <v>37</v>
      </c>
    </row>
    <row r="247" spans="1:2">
      <c r="A247">
        <f t="shared" si="4"/>
        <v>0</v>
      </c>
      <c r="B247" s="18" t="s">
        <v>126</v>
      </c>
    </row>
    <row r="248" spans="1:2">
      <c r="A248">
        <f t="shared" si="4"/>
        <v>0</v>
      </c>
      <c r="B248" s="18" t="s">
        <v>41</v>
      </c>
    </row>
    <row r="249" spans="1:2">
      <c r="A249">
        <f t="shared" si="4"/>
        <v>0</v>
      </c>
      <c r="B249" s="18" t="s">
        <v>84</v>
      </c>
    </row>
    <row r="250" spans="1:2">
      <c r="A250">
        <f t="shared" si="4"/>
        <v>0</v>
      </c>
      <c r="B250" s="18" t="s">
        <v>96</v>
      </c>
    </row>
    <row r="251" spans="1:2">
      <c r="A251">
        <f t="shared" si="4"/>
        <v>0</v>
      </c>
      <c r="B251" s="18" t="s">
        <v>42</v>
      </c>
    </row>
    <row r="252" spans="1:2">
      <c r="A252">
        <f t="shared" si="4"/>
        <v>0</v>
      </c>
      <c r="B252" s="18" t="s">
        <v>43</v>
      </c>
    </row>
    <row r="253" spans="1:2">
      <c r="A253">
        <f t="shared" si="4"/>
        <v>0</v>
      </c>
      <c r="B253" s="18" t="s">
        <v>44</v>
      </c>
    </row>
    <row r="254" spans="1:2">
      <c r="A254">
        <f t="shared" si="4"/>
        <v>0</v>
      </c>
      <c r="B254" s="18" t="s">
        <v>46</v>
      </c>
    </row>
    <row r="255" spans="1:2">
      <c r="A255">
        <f t="shared" si="4"/>
        <v>0</v>
      </c>
      <c r="B255" s="18" t="s">
        <v>45</v>
      </c>
    </row>
    <row r="256" spans="1:2">
      <c r="A256">
        <f t="shared" si="4"/>
        <v>0</v>
      </c>
      <c r="B256" s="18" t="s">
        <v>47</v>
      </c>
    </row>
    <row r="257" spans="1:2">
      <c r="A257">
        <f t="shared" si="4"/>
        <v>0</v>
      </c>
      <c r="B257" s="18" t="s">
        <v>127</v>
      </c>
    </row>
    <row r="258" spans="1:2">
      <c r="A258">
        <f t="shared" si="4"/>
        <v>0</v>
      </c>
      <c r="B258" s="18" t="s">
        <v>101</v>
      </c>
    </row>
    <row r="259" spans="1:2">
      <c r="A259">
        <f t="shared" si="4"/>
        <v>0</v>
      </c>
      <c r="B259" s="18" t="s">
        <v>128</v>
      </c>
    </row>
    <row r="260" spans="1:2">
      <c r="A260">
        <f t="shared" si="4"/>
        <v>0</v>
      </c>
      <c r="B260" s="18" t="s">
        <v>129</v>
      </c>
    </row>
    <row r="261" spans="1:2">
      <c r="A261">
        <f t="shared" si="4"/>
        <v>0</v>
      </c>
      <c r="B261" s="18" t="s">
        <v>100</v>
      </c>
    </row>
    <row r="262" spans="1:2">
      <c r="A262">
        <f t="shared" si="4"/>
        <v>0</v>
      </c>
    </row>
    <row r="263" spans="1:2">
      <c r="A263">
        <f t="shared" si="4"/>
        <v>0</v>
      </c>
      <c r="B263" s="18" t="s">
        <v>130</v>
      </c>
    </row>
    <row r="264" spans="1:2">
      <c r="A264">
        <f t="shared" si="4"/>
        <v>0</v>
      </c>
    </row>
    <row r="265" spans="1:2">
      <c r="A265">
        <f t="shared" si="4"/>
        <v>0</v>
      </c>
      <c r="B265" s="18" t="s">
        <v>131</v>
      </c>
    </row>
    <row r="266" spans="1:2">
      <c r="A266">
        <f t="shared" si="4"/>
        <v>0</v>
      </c>
    </row>
    <row r="267" spans="1:2">
      <c r="A267">
        <f t="shared" si="4"/>
        <v>0</v>
      </c>
      <c r="B267" s="18" t="s">
        <v>132</v>
      </c>
    </row>
    <row r="268" spans="1:2">
      <c r="A268">
        <f t="shared" si="4"/>
        <v>0</v>
      </c>
      <c r="B268" s="18" t="s">
        <v>133</v>
      </c>
    </row>
    <row r="269" spans="1:2">
      <c r="A269">
        <f t="shared" si="4"/>
        <v>0</v>
      </c>
      <c r="B269" s="18" t="s">
        <v>134</v>
      </c>
    </row>
    <row r="270" spans="1:2">
      <c r="A270">
        <f t="shared" si="4"/>
        <v>0</v>
      </c>
      <c r="B270" s="18" t="s">
        <v>135</v>
      </c>
    </row>
    <row r="271" spans="1:2">
      <c r="A271">
        <f t="shared" si="4"/>
        <v>0</v>
      </c>
      <c r="B271" s="18" t="s">
        <v>136</v>
      </c>
    </row>
    <row r="272" spans="1:2">
      <c r="A272">
        <f t="shared" si="4"/>
        <v>0</v>
      </c>
    </row>
    <row r="273" spans="1:2">
      <c r="A273">
        <f t="shared" si="4"/>
        <v>0</v>
      </c>
      <c r="B273" s="18" t="s">
        <v>181</v>
      </c>
    </row>
    <row r="274" spans="1:2">
      <c r="A274">
        <f t="shared" si="4"/>
        <v>0</v>
      </c>
    </row>
    <row r="275" spans="1:2">
      <c r="A275">
        <f t="shared" si="4"/>
        <v>0</v>
      </c>
      <c r="B275" s="18" t="s">
        <v>137</v>
      </c>
    </row>
    <row r="276" spans="1:2">
      <c r="A276">
        <f t="shared" si="4"/>
        <v>0</v>
      </c>
    </row>
    <row r="277" spans="1:2">
      <c r="A277">
        <f t="shared" ref="A277:A300" si="5">IF(B279="Reais (BRL - R$)",1,0)</f>
        <v>0</v>
      </c>
      <c r="B277" s="18" t="s">
        <v>138</v>
      </c>
    </row>
    <row r="278" spans="1:2">
      <c r="A278">
        <f t="shared" si="5"/>
        <v>0</v>
      </c>
    </row>
    <row r="279" spans="1:2">
      <c r="A279">
        <f t="shared" si="5"/>
        <v>0</v>
      </c>
    </row>
    <row r="280" spans="1:2">
      <c r="A280">
        <f t="shared" si="5"/>
        <v>0</v>
      </c>
    </row>
    <row r="281" spans="1:2">
      <c r="A281">
        <f t="shared" si="5"/>
        <v>0</v>
      </c>
    </row>
    <row r="282" spans="1:2">
      <c r="A282">
        <f t="shared" si="5"/>
        <v>0</v>
      </c>
    </row>
    <row r="283" spans="1:2">
      <c r="A283">
        <f t="shared" si="5"/>
        <v>0</v>
      </c>
    </row>
    <row r="284" spans="1:2">
      <c r="A284">
        <f t="shared" si="5"/>
        <v>0</v>
      </c>
    </row>
    <row r="285" spans="1:2">
      <c r="A285">
        <f t="shared" si="5"/>
        <v>0</v>
      </c>
    </row>
    <row r="286" spans="1:2">
      <c r="A286">
        <f t="shared" si="5"/>
        <v>0</v>
      </c>
    </row>
    <row r="287" spans="1:2">
      <c r="A287">
        <f t="shared" si="5"/>
        <v>0</v>
      </c>
    </row>
    <row r="288" spans="1:2">
      <c r="A288">
        <f t="shared" si="5"/>
        <v>0</v>
      </c>
    </row>
    <row r="289" spans="1:1">
      <c r="A289">
        <f t="shared" si="5"/>
        <v>0</v>
      </c>
    </row>
    <row r="290" spans="1:1">
      <c r="A290">
        <f t="shared" si="5"/>
        <v>0</v>
      </c>
    </row>
    <row r="291" spans="1:1">
      <c r="A291">
        <f t="shared" si="5"/>
        <v>0</v>
      </c>
    </row>
    <row r="292" spans="1:1">
      <c r="A292">
        <f t="shared" si="5"/>
        <v>0</v>
      </c>
    </row>
    <row r="293" spans="1:1">
      <c r="A293">
        <f t="shared" si="5"/>
        <v>0</v>
      </c>
    </row>
    <row r="294" spans="1:1">
      <c r="A294">
        <f t="shared" si="5"/>
        <v>0</v>
      </c>
    </row>
    <row r="295" spans="1:1">
      <c r="A295">
        <f t="shared" si="5"/>
        <v>0</v>
      </c>
    </row>
    <row r="296" spans="1:1">
      <c r="A296">
        <f t="shared" si="5"/>
        <v>0</v>
      </c>
    </row>
    <row r="297" spans="1:1">
      <c r="A297">
        <f t="shared" si="5"/>
        <v>0</v>
      </c>
    </row>
    <row r="298" spans="1:1">
      <c r="A298">
        <f t="shared" si="5"/>
        <v>0</v>
      </c>
    </row>
    <row r="299" spans="1:1">
      <c r="A299">
        <f t="shared" si="5"/>
        <v>0</v>
      </c>
    </row>
    <row r="300" spans="1:1">
      <c r="A300">
        <f t="shared" si="5"/>
        <v>0</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H300"/>
  <sheetViews>
    <sheetView topLeftCell="A131" zoomScale="150" zoomScaleNormal="150" workbookViewId="0">
      <selection activeCell="B147" sqref="B147"/>
    </sheetView>
  </sheetViews>
  <sheetFormatPr defaultRowHeight="15"/>
  <cols>
    <col min="1" max="1" width="2" bestFit="1" customWidth="1"/>
    <col min="2" max="2" width="12" style="18" customWidth="1"/>
    <col min="3" max="3" width="10.28515625" customWidth="1"/>
    <col min="4" max="4" width="13.42578125" customWidth="1"/>
    <col min="5" max="5" width="10.42578125" customWidth="1"/>
    <col min="6" max="6" width="8.42578125" customWidth="1"/>
    <col min="7" max="7" width="8.85546875" customWidth="1"/>
    <col min="8" max="8" width="8.5703125" customWidth="1"/>
  </cols>
  <sheetData>
    <row r="1" spans="1:2">
      <c r="A1">
        <f t="shared" ref="A1:A64" si="0">IF(B3="Reais (BRL - R$)",1,0)</f>
        <v>0</v>
      </c>
      <c r="B1" s="18" t="s">
        <v>12</v>
      </c>
    </row>
    <row r="2" spans="1:2">
      <c r="A2">
        <f t="shared" si="0"/>
        <v>0</v>
      </c>
      <c r="B2" s="18" t="s">
        <v>13</v>
      </c>
    </row>
    <row r="3" spans="1:2">
      <c r="A3">
        <f t="shared" si="0"/>
        <v>0</v>
      </c>
    </row>
    <row r="4" spans="1:2">
      <c r="A4">
        <f t="shared" si="0"/>
        <v>0</v>
      </c>
      <c r="B4" s="18" t="s">
        <v>14</v>
      </c>
    </row>
    <row r="5" spans="1:2">
      <c r="A5">
        <f t="shared" si="0"/>
        <v>0</v>
      </c>
    </row>
    <row r="6" spans="1:2">
      <c r="A6">
        <f t="shared" si="0"/>
        <v>0</v>
      </c>
      <c r="B6" s="18" t="s">
        <v>13</v>
      </c>
    </row>
    <row r="7" spans="1:2">
      <c r="A7">
        <f t="shared" si="0"/>
        <v>0</v>
      </c>
    </row>
    <row r="8" spans="1:2">
      <c r="A8">
        <f t="shared" si="0"/>
        <v>0</v>
      </c>
      <c r="B8" s="18" t="s">
        <v>15</v>
      </c>
    </row>
    <row r="9" spans="1:2">
      <c r="A9">
        <f t="shared" si="0"/>
        <v>0</v>
      </c>
      <c r="B9" s="18" t="s">
        <v>16</v>
      </c>
    </row>
    <row r="10" spans="1:2">
      <c r="A10">
        <f t="shared" si="0"/>
        <v>0</v>
      </c>
      <c r="B10" s="18" t="s">
        <v>17</v>
      </c>
    </row>
    <row r="11" spans="1:2">
      <c r="A11">
        <f t="shared" si="0"/>
        <v>0</v>
      </c>
    </row>
    <row r="12" spans="1:2">
      <c r="A12">
        <f t="shared" si="0"/>
        <v>0</v>
      </c>
      <c r="B12" s="18" t="s">
        <v>18</v>
      </c>
    </row>
    <row r="13" spans="1:2">
      <c r="A13">
        <f t="shared" si="0"/>
        <v>0</v>
      </c>
      <c r="B13" s="18" t="s">
        <v>161</v>
      </c>
    </row>
    <row r="14" spans="1:2">
      <c r="A14">
        <f t="shared" si="0"/>
        <v>0</v>
      </c>
      <c r="B14" s="18" t="s">
        <v>12</v>
      </c>
    </row>
    <row r="15" spans="1:2">
      <c r="A15">
        <f t="shared" si="0"/>
        <v>0</v>
      </c>
      <c r="B15" s="18" t="s">
        <v>161</v>
      </c>
    </row>
    <row r="16" spans="1:2">
      <c r="A16">
        <f t="shared" si="0"/>
        <v>0</v>
      </c>
      <c r="B16" s="18" t="s">
        <v>13</v>
      </c>
    </row>
    <row r="17" spans="1:2">
      <c r="A17">
        <f t="shared" si="0"/>
        <v>0</v>
      </c>
    </row>
    <row r="18" spans="1:2">
      <c r="A18">
        <f t="shared" si="0"/>
        <v>0</v>
      </c>
      <c r="B18" s="18" t="s">
        <v>14</v>
      </c>
    </row>
    <row r="19" spans="1:2">
      <c r="A19">
        <f t="shared" si="0"/>
        <v>0</v>
      </c>
    </row>
    <row r="20" spans="1:2">
      <c r="A20">
        <f t="shared" si="0"/>
        <v>0</v>
      </c>
      <c r="B20" s="18" t="s">
        <v>13</v>
      </c>
    </row>
    <row r="21" spans="1:2">
      <c r="A21">
        <f t="shared" si="0"/>
        <v>0</v>
      </c>
    </row>
    <row r="22" spans="1:2">
      <c r="A22">
        <f t="shared" si="0"/>
        <v>0</v>
      </c>
      <c r="B22" s="18" t="s">
        <v>15</v>
      </c>
    </row>
    <row r="23" spans="1:2">
      <c r="A23">
        <f t="shared" si="0"/>
        <v>0</v>
      </c>
      <c r="B23" s="18" t="s">
        <v>16</v>
      </c>
    </row>
    <row r="24" spans="1:2">
      <c r="A24">
        <f t="shared" si="0"/>
        <v>0</v>
      </c>
      <c r="B24" s="18" t="s">
        <v>17</v>
      </c>
    </row>
    <row r="25" spans="1:2">
      <c r="A25">
        <f t="shared" si="0"/>
        <v>0</v>
      </c>
    </row>
    <row r="26" spans="1:2">
      <c r="A26">
        <f t="shared" si="0"/>
        <v>0</v>
      </c>
      <c r="B26" s="18" t="s">
        <v>18</v>
      </c>
    </row>
    <row r="27" spans="1:2">
      <c r="A27">
        <f t="shared" si="0"/>
        <v>0</v>
      </c>
      <c r="B27" s="18" t="s">
        <v>19</v>
      </c>
    </row>
    <row r="28" spans="1:2">
      <c r="A28">
        <f t="shared" si="0"/>
        <v>0</v>
      </c>
      <c r="B28" s="18" t="s">
        <v>18</v>
      </c>
    </row>
    <row r="29" spans="1:2">
      <c r="A29">
        <f t="shared" si="0"/>
        <v>0</v>
      </c>
      <c r="B29" s="18" t="s">
        <v>162</v>
      </c>
    </row>
    <row r="30" spans="1:2">
      <c r="A30">
        <f t="shared" si="0"/>
        <v>0</v>
      </c>
      <c r="B30" s="18" t="s">
        <v>163</v>
      </c>
    </row>
    <row r="31" spans="1:2">
      <c r="A31">
        <f t="shared" si="0"/>
        <v>0</v>
      </c>
      <c r="B31" s="18" t="s">
        <v>164</v>
      </c>
    </row>
    <row r="32" spans="1:2">
      <c r="A32">
        <f t="shared" si="0"/>
        <v>0</v>
      </c>
      <c r="B32" s="18" t="s">
        <v>19</v>
      </c>
    </row>
    <row r="33" spans="1:2">
      <c r="A33">
        <f t="shared" si="0"/>
        <v>0</v>
      </c>
      <c r="B33" s="18" t="s">
        <v>13</v>
      </c>
    </row>
    <row r="34" spans="1:2">
      <c r="A34">
        <f t="shared" si="0"/>
        <v>0</v>
      </c>
    </row>
    <row r="35" spans="1:2">
      <c r="A35">
        <f t="shared" si="0"/>
        <v>0</v>
      </c>
      <c r="B35" s="18" t="s">
        <v>14</v>
      </c>
    </row>
    <row r="36" spans="1:2">
      <c r="A36">
        <f t="shared" si="0"/>
        <v>0</v>
      </c>
    </row>
    <row r="37" spans="1:2">
      <c r="A37">
        <f t="shared" si="0"/>
        <v>0</v>
      </c>
      <c r="B37" s="18" t="s">
        <v>13</v>
      </c>
    </row>
    <row r="38" spans="1:2">
      <c r="A38">
        <f t="shared" si="0"/>
        <v>0</v>
      </c>
    </row>
    <row r="39" spans="1:2">
      <c r="A39">
        <f t="shared" si="0"/>
        <v>0</v>
      </c>
      <c r="B39" s="18" t="s">
        <v>15</v>
      </c>
    </row>
    <row r="40" spans="1:2">
      <c r="A40">
        <f t="shared" si="0"/>
        <v>0</v>
      </c>
      <c r="B40" s="18" t="s">
        <v>16</v>
      </c>
    </row>
    <row r="41" spans="1:2">
      <c r="A41">
        <f t="shared" si="0"/>
        <v>0</v>
      </c>
      <c r="B41" s="18" t="s">
        <v>17</v>
      </c>
    </row>
    <row r="42" spans="1:2">
      <c r="A42">
        <f t="shared" si="0"/>
        <v>0</v>
      </c>
    </row>
    <row r="43" spans="1:2">
      <c r="A43">
        <f t="shared" si="0"/>
        <v>0</v>
      </c>
      <c r="B43" s="18" t="s">
        <v>20</v>
      </c>
    </row>
    <row r="44" spans="1:2">
      <c r="A44">
        <f t="shared" si="0"/>
        <v>0</v>
      </c>
    </row>
    <row r="45" spans="1:2">
      <c r="A45">
        <f t="shared" si="0"/>
        <v>0</v>
      </c>
      <c r="B45" s="18" t="s">
        <v>165</v>
      </c>
    </row>
    <row r="46" spans="1:2">
      <c r="A46">
        <f t="shared" si="0"/>
        <v>0</v>
      </c>
    </row>
    <row r="47" spans="1:2">
      <c r="A47">
        <f t="shared" si="0"/>
        <v>0</v>
      </c>
      <c r="B47" s="18" t="s">
        <v>20</v>
      </c>
    </row>
    <row r="48" spans="1:2">
      <c r="A48">
        <f t="shared" si="0"/>
        <v>0</v>
      </c>
    </row>
    <row r="49" spans="1:2">
      <c r="A49">
        <f t="shared" si="0"/>
        <v>0</v>
      </c>
      <c r="B49" s="18" t="s">
        <v>166</v>
      </c>
    </row>
    <row r="50" spans="1:2">
      <c r="A50">
        <f t="shared" si="0"/>
        <v>0</v>
      </c>
    </row>
    <row r="51" spans="1:2">
      <c r="A51">
        <f t="shared" si="0"/>
        <v>0</v>
      </c>
      <c r="B51" s="18" t="s">
        <v>20</v>
      </c>
    </row>
    <row r="52" spans="1:2">
      <c r="A52">
        <f t="shared" si="0"/>
        <v>0</v>
      </c>
    </row>
    <row r="53" spans="1:2">
      <c r="A53">
        <f t="shared" si="0"/>
        <v>0</v>
      </c>
      <c r="B53" s="18" t="s">
        <v>167</v>
      </c>
    </row>
    <row r="54" spans="1:2">
      <c r="A54">
        <f t="shared" si="0"/>
        <v>0</v>
      </c>
    </row>
    <row r="55" spans="1:2">
      <c r="A55">
        <f t="shared" si="0"/>
        <v>0</v>
      </c>
      <c r="B55" s="18" t="s">
        <v>21</v>
      </c>
    </row>
    <row r="56" spans="1:2">
      <c r="A56">
        <f t="shared" si="0"/>
        <v>0</v>
      </c>
      <c r="B56" s="18" t="s">
        <v>22</v>
      </c>
    </row>
    <row r="57" spans="1:2">
      <c r="A57">
        <f t="shared" si="0"/>
        <v>0</v>
      </c>
      <c r="B57" s="18" t="s">
        <v>23</v>
      </c>
    </row>
    <row r="58" spans="1:2">
      <c r="A58">
        <f t="shared" si="0"/>
        <v>0</v>
      </c>
      <c r="B58" s="18" t="s">
        <v>24</v>
      </c>
    </row>
    <row r="59" spans="1:2">
      <c r="A59">
        <f t="shared" si="0"/>
        <v>0</v>
      </c>
      <c r="B59" s="18" t="s">
        <v>25</v>
      </c>
    </row>
    <row r="60" spans="1:2">
      <c r="A60">
        <f t="shared" si="0"/>
        <v>0</v>
      </c>
      <c r="B60" s="18" t="s">
        <v>26</v>
      </c>
    </row>
    <row r="61" spans="1:2">
      <c r="A61">
        <f t="shared" si="0"/>
        <v>0</v>
      </c>
      <c r="B61" s="18" t="s">
        <v>27</v>
      </c>
    </row>
    <row r="62" spans="1:2">
      <c r="A62">
        <f t="shared" si="0"/>
        <v>0</v>
      </c>
      <c r="B62" s="18" t="s">
        <v>28</v>
      </c>
    </row>
    <row r="63" spans="1:2">
      <c r="A63">
        <f t="shared" si="0"/>
        <v>0</v>
      </c>
      <c r="B63" s="18" t="s">
        <v>29</v>
      </c>
    </row>
    <row r="64" spans="1:2">
      <c r="A64">
        <f t="shared" si="0"/>
        <v>0</v>
      </c>
      <c r="B64" s="18" t="s">
        <v>30</v>
      </c>
    </row>
    <row r="65" spans="1:2">
      <c r="A65">
        <f t="shared" ref="A65:A128" si="1">IF(B67="Reais (BRL - R$)",1,0)</f>
        <v>0</v>
      </c>
      <c r="B65" s="18" t="s">
        <v>31</v>
      </c>
    </row>
    <row r="66" spans="1:2">
      <c r="A66">
        <f t="shared" si="1"/>
        <v>0</v>
      </c>
      <c r="B66" s="18" t="s">
        <v>32</v>
      </c>
    </row>
    <row r="67" spans="1:2">
      <c r="A67">
        <f t="shared" si="1"/>
        <v>0</v>
      </c>
      <c r="B67" s="18" t="s">
        <v>33</v>
      </c>
    </row>
    <row r="68" spans="1:2">
      <c r="A68">
        <f t="shared" si="1"/>
        <v>0</v>
      </c>
      <c r="B68" s="18" t="s">
        <v>34</v>
      </c>
    </row>
    <row r="69" spans="1:2">
      <c r="A69">
        <f t="shared" si="1"/>
        <v>0</v>
      </c>
      <c r="B69" s="18" t="s">
        <v>35</v>
      </c>
    </row>
    <row r="70" spans="1:2">
      <c r="A70">
        <f t="shared" si="1"/>
        <v>0</v>
      </c>
      <c r="B70" s="18" t="s">
        <v>36</v>
      </c>
    </row>
    <row r="71" spans="1:2">
      <c r="A71">
        <f t="shared" si="1"/>
        <v>0</v>
      </c>
      <c r="B71" s="18" t="s">
        <v>37</v>
      </c>
    </row>
    <row r="72" spans="1:2">
      <c r="A72">
        <f t="shared" si="1"/>
        <v>0</v>
      </c>
      <c r="B72" s="18" t="s">
        <v>38</v>
      </c>
    </row>
    <row r="73" spans="1:2">
      <c r="A73">
        <f t="shared" si="1"/>
        <v>0</v>
      </c>
      <c r="B73" s="18" t="s">
        <v>39</v>
      </c>
    </row>
    <row r="74" spans="1:2">
      <c r="A74">
        <f t="shared" si="1"/>
        <v>0</v>
      </c>
      <c r="B74" s="18" t="s">
        <v>40</v>
      </c>
    </row>
    <row r="75" spans="1:2">
      <c r="A75">
        <f t="shared" si="1"/>
        <v>0</v>
      </c>
      <c r="B75" s="18" t="s">
        <v>41</v>
      </c>
    </row>
    <row r="76" spans="1:2">
      <c r="A76">
        <f t="shared" si="1"/>
        <v>0</v>
      </c>
      <c r="B76" s="18" t="s">
        <v>42</v>
      </c>
    </row>
    <row r="77" spans="1:2">
      <c r="A77">
        <f t="shared" si="1"/>
        <v>0</v>
      </c>
      <c r="B77" s="18" t="s">
        <v>43</v>
      </c>
    </row>
    <row r="78" spans="1:2">
      <c r="A78">
        <f t="shared" si="1"/>
        <v>0</v>
      </c>
      <c r="B78" s="18" t="s">
        <v>44</v>
      </c>
    </row>
    <row r="79" spans="1:2">
      <c r="A79">
        <f t="shared" si="1"/>
        <v>0</v>
      </c>
      <c r="B79" s="18" t="s">
        <v>45</v>
      </c>
    </row>
    <row r="80" spans="1:2">
      <c r="A80">
        <f t="shared" si="1"/>
        <v>0</v>
      </c>
      <c r="B80" s="18" t="s">
        <v>46</v>
      </c>
    </row>
    <row r="81" spans="1:2">
      <c r="A81">
        <f t="shared" si="1"/>
        <v>0</v>
      </c>
      <c r="B81" s="18" t="s">
        <v>155</v>
      </c>
    </row>
    <row r="82" spans="1:2">
      <c r="A82">
        <f t="shared" si="1"/>
        <v>0</v>
      </c>
      <c r="B82" s="18" t="s">
        <v>48</v>
      </c>
    </row>
    <row r="83" spans="1:2">
      <c r="A83">
        <f t="shared" si="1"/>
        <v>0</v>
      </c>
      <c r="B83" s="18" t="s">
        <v>49</v>
      </c>
    </row>
    <row r="84" spans="1:2">
      <c r="A84">
        <f t="shared" si="1"/>
        <v>0</v>
      </c>
      <c r="B84" s="18" t="s">
        <v>50</v>
      </c>
    </row>
    <row r="85" spans="1:2">
      <c r="A85">
        <f t="shared" si="1"/>
        <v>0</v>
      </c>
      <c r="B85" s="18" t="s">
        <v>51</v>
      </c>
    </row>
    <row r="86" spans="1:2">
      <c r="A86">
        <f t="shared" si="1"/>
        <v>0</v>
      </c>
      <c r="B86" s="18" t="s">
        <v>52</v>
      </c>
    </row>
    <row r="87" spans="1:2">
      <c r="A87">
        <f t="shared" si="1"/>
        <v>0</v>
      </c>
      <c r="B87" s="18" t="s">
        <v>53</v>
      </c>
    </row>
    <row r="88" spans="1:2">
      <c r="A88">
        <f t="shared" si="1"/>
        <v>0</v>
      </c>
      <c r="B88" s="18" t="s">
        <v>54</v>
      </c>
    </row>
    <row r="89" spans="1:2">
      <c r="A89">
        <f t="shared" si="1"/>
        <v>0</v>
      </c>
      <c r="B89" s="18" t="s">
        <v>55</v>
      </c>
    </row>
    <row r="90" spans="1:2">
      <c r="A90">
        <f t="shared" si="1"/>
        <v>0</v>
      </c>
      <c r="B90" s="18" t="s">
        <v>56</v>
      </c>
    </row>
    <row r="91" spans="1:2">
      <c r="A91">
        <f t="shared" si="1"/>
        <v>0</v>
      </c>
      <c r="B91" s="18" t="s">
        <v>57</v>
      </c>
    </row>
    <row r="92" spans="1:2">
      <c r="A92">
        <f t="shared" si="1"/>
        <v>0</v>
      </c>
      <c r="B92" s="18" t="s">
        <v>58</v>
      </c>
    </row>
    <row r="93" spans="1:2">
      <c r="A93">
        <f t="shared" si="1"/>
        <v>0</v>
      </c>
      <c r="B93" s="18" t="s">
        <v>59</v>
      </c>
    </row>
    <row r="94" spans="1:2">
      <c r="A94">
        <f t="shared" si="1"/>
        <v>0</v>
      </c>
      <c r="B94" s="18" t="s">
        <v>60</v>
      </c>
    </row>
    <row r="95" spans="1:2">
      <c r="A95">
        <f t="shared" si="1"/>
        <v>0</v>
      </c>
      <c r="B95" s="18" t="s">
        <v>61</v>
      </c>
    </row>
    <row r="96" spans="1:2">
      <c r="A96">
        <f t="shared" si="1"/>
        <v>0</v>
      </c>
      <c r="B96" s="18" t="s">
        <v>62</v>
      </c>
    </row>
    <row r="97" spans="1:2">
      <c r="A97">
        <f t="shared" si="1"/>
        <v>0</v>
      </c>
      <c r="B97" s="18" t="s">
        <v>63</v>
      </c>
    </row>
    <row r="98" spans="1:2">
      <c r="A98">
        <f t="shared" si="1"/>
        <v>0</v>
      </c>
      <c r="B98" s="18" t="s">
        <v>64</v>
      </c>
    </row>
    <row r="99" spans="1:2">
      <c r="A99">
        <f t="shared" si="1"/>
        <v>0</v>
      </c>
      <c r="B99" s="18" t="s">
        <v>65</v>
      </c>
    </row>
    <row r="100" spans="1:2">
      <c r="A100">
        <f t="shared" si="1"/>
        <v>0</v>
      </c>
      <c r="B100" s="18" t="s">
        <v>66</v>
      </c>
    </row>
    <row r="101" spans="1:2">
      <c r="A101">
        <f t="shared" si="1"/>
        <v>0</v>
      </c>
      <c r="B101" s="18" t="s">
        <v>67</v>
      </c>
    </row>
    <row r="102" spans="1:2">
      <c r="A102">
        <f t="shared" si="1"/>
        <v>0</v>
      </c>
      <c r="B102" s="18" t="s">
        <v>68</v>
      </c>
    </row>
    <row r="103" spans="1:2">
      <c r="A103">
        <f t="shared" si="1"/>
        <v>0</v>
      </c>
      <c r="B103" s="18" t="s">
        <v>168</v>
      </c>
    </row>
    <row r="104" spans="1:2">
      <c r="A104">
        <f t="shared" si="1"/>
        <v>0</v>
      </c>
      <c r="B104" s="18" t="s">
        <v>70</v>
      </c>
    </row>
    <row r="105" spans="1:2">
      <c r="A105">
        <f t="shared" si="1"/>
        <v>0</v>
      </c>
      <c r="B105" s="18" t="s">
        <v>71</v>
      </c>
    </row>
    <row r="106" spans="1:2">
      <c r="A106">
        <f t="shared" si="1"/>
        <v>0</v>
      </c>
      <c r="B106" s="18" t="s">
        <v>72</v>
      </c>
    </row>
    <row r="107" spans="1:2">
      <c r="A107">
        <f t="shared" si="1"/>
        <v>0</v>
      </c>
      <c r="B107" s="18" t="s">
        <v>73</v>
      </c>
    </row>
    <row r="108" spans="1:2">
      <c r="A108">
        <f t="shared" si="1"/>
        <v>0</v>
      </c>
      <c r="B108" s="18" t="s">
        <v>78</v>
      </c>
    </row>
    <row r="109" spans="1:2">
      <c r="A109">
        <f t="shared" si="1"/>
        <v>0</v>
      </c>
      <c r="B109" s="18" t="s">
        <v>74</v>
      </c>
    </row>
    <row r="110" spans="1:2">
      <c r="A110">
        <f t="shared" si="1"/>
        <v>0</v>
      </c>
      <c r="B110" s="18" t="s">
        <v>69</v>
      </c>
    </row>
    <row r="111" spans="1:2">
      <c r="A111">
        <f t="shared" si="1"/>
        <v>0</v>
      </c>
      <c r="B111" s="18" t="s">
        <v>75</v>
      </c>
    </row>
    <row r="112" spans="1:2">
      <c r="A112">
        <f t="shared" si="1"/>
        <v>0</v>
      </c>
      <c r="B112" s="18" t="s">
        <v>76</v>
      </c>
    </row>
    <row r="113" spans="1:2">
      <c r="A113">
        <f t="shared" si="1"/>
        <v>0</v>
      </c>
      <c r="B113" s="18" t="s">
        <v>77</v>
      </c>
    </row>
    <row r="114" spans="1:2">
      <c r="A114">
        <f t="shared" si="1"/>
        <v>0</v>
      </c>
      <c r="B114" s="18" t="s">
        <v>79</v>
      </c>
    </row>
    <row r="115" spans="1:2">
      <c r="A115">
        <f t="shared" si="1"/>
        <v>0</v>
      </c>
      <c r="B115" s="18" t="s">
        <v>80</v>
      </c>
    </row>
    <row r="116" spans="1:2">
      <c r="A116">
        <f t="shared" si="1"/>
        <v>0</v>
      </c>
      <c r="B116" s="18" t="s">
        <v>81</v>
      </c>
    </row>
    <row r="117" spans="1:2">
      <c r="A117">
        <f t="shared" si="1"/>
        <v>0</v>
      </c>
      <c r="B117" s="18" t="s">
        <v>82</v>
      </c>
    </row>
    <row r="118" spans="1:2">
      <c r="A118">
        <f t="shared" si="1"/>
        <v>0</v>
      </c>
      <c r="B118" s="18" t="s">
        <v>83</v>
      </c>
    </row>
    <row r="119" spans="1:2">
      <c r="A119">
        <f t="shared" si="1"/>
        <v>0</v>
      </c>
      <c r="B119" s="18" t="s">
        <v>84</v>
      </c>
    </row>
    <row r="120" spans="1:2">
      <c r="A120">
        <f t="shared" si="1"/>
        <v>0</v>
      </c>
      <c r="B120" s="18" t="s">
        <v>85</v>
      </c>
    </row>
    <row r="121" spans="1:2">
      <c r="A121">
        <f t="shared" si="1"/>
        <v>0</v>
      </c>
      <c r="B121" s="18" t="s">
        <v>86</v>
      </c>
    </row>
    <row r="122" spans="1:2">
      <c r="A122">
        <f t="shared" si="1"/>
        <v>0</v>
      </c>
      <c r="B122" s="18" t="s">
        <v>87</v>
      </c>
    </row>
    <row r="123" spans="1:2">
      <c r="A123">
        <f t="shared" si="1"/>
        <v>0</v>
      </c>
      <c r="B123" s="18" t="s">
        <v>88</v>
      </c>
    </row>
    <row r="124" spans="1:2">
      <c r="A124">
        <f t="shared" si="1"/>
        <v>0</v>
      </c>
      <c r="B124" s="18" t="s">
        <v>89</v>
      </c>
    </row>
    <row r="125" spans="1:2">
      <c r="A125">
        <f t="shared" si="1"/>
        <v>0</v>
      </c>
      <c r="B125" s="18" t="s">
        <v>90</v>
      </c>
    </row>
    <row r="126" spans="1:2">
      <c r="A126">
        <f t="shared" si="1"/>
        <v>0</v>
      </c>
      <c r="B126" s="18" t="s">
        <v>91</v>
      </c>
    </row>
    <row r="127" spans="1:2">
      <c r="A127">
        <f t="shared" si="1"/>
        <v>0</v>
      </c>
      <c r="B127" s="18" t="s">
        <v>92</v>
      </c>
    </row>
    <row r="128" spans="1:2">
      <c r="A128">
        <f t="shared" si="1"/>
        <v>0</v>
      </c>
      <c r="B128" s="18" t="s">
        <v>62</v>
      </c>
    </row>
    <row r="129" spans="1:2">
      <c r="A129">
        <f t="shared" ref="A129:A192" si="2">IF(B131="Reais (BRL - R$)",1,0)</f>
        <v>0</v>
      </c>
      <c r="B129" s="18" t="s">
        <v>93</v>
      </c>
    </row>
    <row r="130" spans="1:2">
      <c r="A130">
        <f t="shared" si="2"/>
        <v>0</v>
      </c>
      <c r="B130" s="18" t="s">
        <v>94</v>
      </c>
    </row>
    <row r="131" spans="1:2">
      <c r="A131">
        <f t="shared" si="2"/>
        <v>0</v>
      </c>
      <c r="B131" s="18" t="s">
        <v>95</v>
      </c>
    </row>
    <row r="132" spans="1:2">
      <c r="A132">
        <f t="shared" si="2"/>
        <v>0</v>
      </c>
      <c r="B132" s="18" t="s">
        <v>96</v>
      </c>
    </row>
    <row r="133" spans="1:2">
      <c r="A133">
        <f t="shared" si="2"/>
        <v>0</v>
      </c>
      <c r="B133" s="19" t="s">
        <v>97</v>
      </c>
    </row>
    <row r="134" spans="1:2">
      <c r="A134">
        <f t="shared" si="2"/>
        <v>0</v>
      </c>
      <c r="B134" s="18" t="s">
        <v>98</v>
      </c>
    </row>
    <row r="135" spans="1:2">
      <c r="A135">
        <f t="shared" si="2"/>
        <v>0</v>
      </c>
      <c r="B135" s="18" t="s">
        <v>99</v>
      </c>
    </row>
    <row r="136" spans="1:2">
      <c r="A136">
        <f t="shared" si="2"/>
        <v>0</v>
      </c>
      <c r="B136" s="18" t="s">
        <v>100</v>
      </c>
    </row>
    <row r="137" spans="1:2">
      <c r="A137">
        <f t="shared" si="2"/>
        <v>0</v>
      </c>
      <c r="B137" s="18" t="s">
        <v>101</v>
      </c>
    </row>
    <row r="138" spans="1:2">
      <c r="A138">
        <f t="shared" si="2"/>
        <v>0</v>
      </c>
      <c r="B138" s="20" t="s">
        <v>102</v>
      </c>
    </row>
    <row r="139" spans="1:2">
      <c r="A139">
        <f t="shared" si="2"/>
        <v>0</v>
      </c>
    </row>
    <row r="140" spans="1:2">
      <c r="A140">
        <f t="shared" si="2"/>
        <v>0</v>
      </c>
      <c r="B140" s="18" t="s">
        <v>152</v>
      </c>
    </row>
    <row r="141" spans="1:2">
      <c r="A141">
        <f t="shared" si="2"/>
        <v>0</v>
      </c>
    </row>
    <row r="142" spans="1:2">
      <c r="A142">
        <f t="shared" si="2"/>
        <v>0</v>
      </c>
      <c r="B142" s="20" t="s">
        <v>153</v>
      </c>
    </row>
    <row r="143" spans="1:2">
      <c r="A143">
        <f t="shared" si="2"/>
        <v>0</v>
      </c>
    </row>
    <row r="144" spans="1:2">
      <c r="A144">
        <f t="shared" si="2"/>
        <v>0</v>
      </c>
      <c r="B144" s="18" t="s">
        <v>182</v>
      </c>
    </row>
    <row r="145" spans="1:8">
      <c r="A145">
        <f t="shared" si="2"/>
        <v>0</v>
      </c>
      <c r="B145" s="18" t="s">
        <v>154</v>
      </c>
    </row>
    <row r="146" spans="1:8">
      <c r="A146">
        <f t="shared" si="2"/>
        <v>0</v>
      </c>
    </row>
    <row r="147" spans="1:8">
      <c r="A147">
        <f t="shared" si="2"/>
        <v>1</v>
      </c>
      <c r="B147" s="18">
        <v>3.92</v>
      </c>
    </row>
    <row r="148" spans="1:8">
      <c r="A148">
        <f t="shared" si="2"/>
        <v>0</v>
      </c>
      <c r="C148" s="17"/>
      <c r="D148" s="17"/>
      <c r="E148" s="17"/>
      <c r="F148" s="17"/>
      <c r="G148" s="17"/>
      <c r="H148" s="17"/>
    </row>
    <row r="149" spans="1:8">
      <c r="A149">
        <f t="shared" si="2"/>
        <v>0</v>
      </c>
      <c r="B149" s="18" t="s">
        <v>105</v>
      </c>
    </row>
    <row r="150" spans="1:8">
      <c r="A150">
        <f t="shared" si="2"/>
        <v>0</v>
      </c>
    </row>
    <row r="151" spans="1:8">
      <c r="A151">
        <f t="shared" si="2"/>
        <v>0</v>
      </c>
      <c r="B151" s="18" t="s">
        <v>206</v>
      </c>
      <c r="C151" s="17"/>
      <c r="D151" s="17"/>
      <c r="E151" s="17"/>
      <c r="F151" s="17"/>
      <c r="G151" s="17"/>
      <c r="H151" s="17"/>
    </row>
    <row r="152" spans="1:8">
      <c r="A152">
        <f t="shared" si="2"/>
        <v>0</v>
      </c>
      <c r="C152" s="17"/>
      <c r="D152" s="17"/>
      <c r="E152" s="17"/>
      <c r="F152" s="17"/>
      <c r="G152" s="17"/>
      <c r="H152" s="17"/>
    </row>
    <row r="153" spans="1:8">
      <c r="A153">
        <f t="shared" si="2"/>
        <v>0</v>
      </c>
      <c r="B153" s="18" t="s">
        <v>106</v>
      </c>
      <c r="C153" s="14"/>
      <c r="D153" s="14"/>
      <c r="E153" s="14"/>
      <c r="F153" s="14"/>
      <c r="G153" s="14"/>
      <c r="H153" s="14"/>
    </row>
    <row r="154" spans="1:8">
      <c r="A154">
        <f t="shared" si="2"/>
        <v>0</v>
      </c>
      <c r="C154" s="14"/>
      <c r="D154" s="14"/>
      <c r="E154" s="14"/>
      <c r="F154" s="14"/>
      <c r="G154" s="14"/>
      <c r="H154" s="14"/>
    </row>
    <row r="155" spans="1:8">
      <c r="A155">
        <f t="shared" si="2"/>
        <v>0</v>
      </c>
      <c r="B155" s="18">
        <v>3.75</v>
      </c>
      <c r="C155" s="14"/>
      <c r="D155" s="14"/>
      <c r="E155" s="14"/>
      <c r="F155" s="14"/>
      <c r="G155" s="14"/>
      <c r="H155" s="14"/>
    </row>
    <row r="156" spans="1:8">
      <c r="A156">
        <f t="shared" si="2"/>
        <v>0</v>
      </c>
    </row>
    <row r="157" spans="1:8">
      <c r="A157">
        <f t="shared" si="2"/>
        <v>0</v>
      </c>
      <c r="B157" s="18" t="s">
        <v>107</v>
      </c>
    </row>
    <row r="158" spans="1:8">
      <c r="A158">
        <f t="shared" si="2"/>
        <v>0</v>
      </c>
    </row>
    <row r="159" spans="1:8">
      <c r="A159">
        <f t="shared" si="2"/>
        <v>0</v>
      </c>
      <c r="B159" s="18">
        <v>3.98</v>
      </c>
    </row>
    <row r="160" spans="1:8">
      <c r="A160">
        <f t="shared" si="2"/>
        <v>0</v>
      </c>
    </row>
    <row r="161" spans="1:8">
      <c r="A161">
        <f t="shared" si="2"/>
        <v>0</v>
      </c>
      <c r="B161" s="18" t="s">
        <v>108</v>
      </c>
    </row>
    <row r="162" spans="1:8">
      <c r="A162">
        <f t="shared" si="2"/>
        <v>0</v>
      </c>
    </row>
    <row r="163" spans="1:8">
      <c r="A163">
        <f t="shared" si="2"/>
        <v>0</v>
      </c>
      <c r="B163" s="20">
        <v>1894629</v>
      </c>
    </row>
    <row r="164" spans="1:8">
      <c r="A164">
        <f t="shared" si="2"/>
        <v>0</v>
      </c>
    </row>
    <row r="165" spans="1:8">
      <c r="A165">
        <f t="shared" si="2"/>
        <v>0</v>
      </c>
      <c r="B165" s="18" t="s">
        <v>109</v>
      </c>
    </row>
    <row r="166" spans="1:8">
      <c r="A166">
        <f t="shared" si="2"/>
        <v>0</v>
      </c>
      <c r="B166" s="18" t="s">
        <v>18</v>
      </c>
    </row>
    <row r="167" spans="1:8">
      <c r="A167">
        <f t="shared" si="2"/>
        <v>0</v>
      </c>
      <c r="B167" s="18" t="s">
        <v>184</v>
      </c>
    </row>
    <row r="168" spans="1:8">
      <c r="A168">
        <f t="shared" si="2"/>
        <v>0</v>
      </c>
      <c r="B168" s="18" t="s">
        <v>185</v>
      </c>
    </row>
    <row r="169" spans="1:8">
      <c r="A169">
        <f t="shared" si="2"/>
        <v>0</v>
      </c>
      <c r="B169" s="18" t="s">
        <v>186</v>
      </c>
    </row>
    <row r="170" spans="1:8">
      <c r="A170">
        <f t="shared" si="2"/>
        <v>0</v>
      </c>
    </row>
    <row r="171" spans="1:8">
      <c r="A171">
        <f t="shared" si="2"/>
        <v>0</v>
      </c>
      <c r="B171" s="18" t="s">
        <v>110</v>
      </c>
    </row>
    <row r="172" spans="1:8">
      <c r="A172">
        <f t="shared" si="2"/>
        <v>0</v>
      </c>
    </row>
    <row r="173" spans="1:8">
      <c r="A173">
        <f t="shared" si="2"/>
        <v>0</v>
      </c>
      <c r="B173" s="18" t="s">
        <v>187</v>
      </c>
    </row>
    <row r="174" spans="1:8">
      <c r="A174">
        <f t="shared" si="2"/>
        <v>0</v>
      </c>
      <c r="B174" s="18" t="s">
        <v>188</v>
      </c>
      <c r="C174" t="s">
        <v>189</v>
      </c>
      <c r="D174" t="s">
        <v>190</v>
      </c>
      <c r="E174" t="s">
        <v>191</v>
      </c>
      <c r="F174" t="s">
        <v>192</v>
      </c>
      <c r="G174" t="s">
        <v>193</v>
      </c>
      <c r="H174" t="s">
        <v>194</v>
      </c>
    </row>
    <row r="175" spans="1:8">
      <c r="A175">
        <f t="shared" si="2"/>
        <v>0</v>
      </c>
      <c r="B175" s="18" t="s">
        <v>195</v>
      </c>
    </row>
    <row r="176" spans="1:8">
      <c r="A176">
        <f t="shared" si="2"/>
        <v>0</v>
      </c>
      <c r="B176" s="18" t="s">
        <v>114</v>
      </c>
    </row>
    <row r="177" spans="1:2">
      <c r="A177">
        <f t="shared" si="2"/>
        <v>0</v>
      </c>
      <c r="B177" s="18" t="s">
        <v>115</v>
      </c>
    </row>
    <row r="178" spans="1:2">
      <c r="A178">
        <f t="shared" si="2"/>
        <v>0</v>
      </c>
      <c r="B178" s="18" t="s">
        <v>116</v>
      </c>
    </row>
    <row r="179" spans="1:2">
      <c r="A179">
        <f t="shared" si="2"/>
        <v>0</v>
      </c>
      <c r="B179" s="18" t="s">
        <v>117</v>
      </c>
    </row>
    <row r="180" spans="1:2">
      <c r="A180">
        <f t="shared" si="2"/>
        <v>0</v>
      </c>
      <c r="B180" s="18" t="s">
        <v>118</v>
      </c>
    </row>
    <row r="181" spans="1:2">
      <c r="A181">
        <f t="shared" si="2"/>
        <v>0</v>
      </c>
    </row>
    <row r="182" spans="1:2">
      <c r="A182">
        <f t="shared" si="2"/>
        <v>0</v>
      </c>
      <c r="B182" s="18" t="s">
        <v>119</v>
      </c>
    </row>
    <row r="183" spans="1:2">
      <c r="A183">
        <f t="shared" si="2"/>
        <v>0</v>
      </c>
      <c r="B183" s="18" t="s">
        <v>49</v>
      </c>
    </row>
    <row r="184" spans="1:2">
      <c r="A184">
        <f t="shared" si="2"/>
        <v>0</v>
      </c>
      <c r="B184" s="18" t="s">
        <v>52</v>
      </c>
    </row>
    <row r="185" spans="1:2">
      <c r="A185">
        <f t="shared" si="2"/>
        <v>0</v>
      </c>
      <c r="B185" s="18" t="s">
        <v>179</v>
      </c>
    </row>
    <row r="186" spans="1:2">
      <c r="A186">
        <f t="shared" si="2"/>
        <v>0</v>
      </c>
      <c r="B186" s="18" t="s">
        <v>53</v>
      </c>
    </row>
    <row r="187" spans="1:2">
      <c r="A187">
        <f t="shared" si="2"/>
        <v>0</v>
      </c>
      <c r="B187" s="18" t="s">
        <v>62</v>
      </c>
    </row>
    <row r="188" spans="1:2">
      <c r="A188">
        <f t="shared" si="2"/>
        <v>0</v>
      </c>
      <c r="B188" s="18" t="s">
        <v>50</v>
      </c>
    </row>
    <row r="189" spans="1:2">
      <c r="A189">
        <f t="shared" si="2"/>
        <v>0</v>
      </c>
      <c r="B189" s="18" t="s">
        <v>54</v>
      </c>
    </row>
    <row r="190" spans="1:2">
      <c r="A190">
        <f t="shared" si="2"/>
        <v>0</v>
      </c>
      <c r="B190" s="18" t="s">
        <v>56</v>
      </c>
    </row>
    <row r="191" spans="1:2">
      <c r="A191">
        <f t="shared" si="2"/>
        <v>0</v>
      </c>
      <c r="B191" s="18" t="s">
        <v>58</v>
      </c>
    </row>
    <row r="192" spans="1:2">
      <c r="A192">
        <f t="shared" si="2"/>
        <v>0</v>
      </c>
      <c r="B192" s="18" t="s">
        <v>55</v>
      </c>
    </row>
    <row r="193" spans="1:2">
      <c r="A193">
        <f t="shared" ref="A193:A256" si="3">IF(B195="Reais (BRL - R$)",1,0)</f>
        <v>0</v>
      </c>
      <c r="B193" s="18" t="s">
        <v>57</v>
      </c>
    </row>
    <row r="194" spans="1:2">
      <c r="A194">
        <f t="shared" si="3"/>
        <v>0</v>
      </c>
      <c r="B194" s="18" t="s">
        <v>60</v>
      </c>
    </row>
    <row r="195" spans="1:2">
      <c r="A195">
        <f t="shared" si="3"/>
        <v>0</v>
      </c>
      <c r="B195" s="18" t="s">
        <v>59</v>
      </c>
    </row>
    <row r="196" spans="1:2">
      <c r="A196">
        <f t="shared" si="3"/>
        <v>0</v>
      </c>
      <c r="B196" s="18" t="s">
        <v>180</v>
      </c>
    </row>
    <row r="197" spans="1:2">
      <c r="A197">
        <f t="shared" si="3"/>
        <v>0</v>
      </c>
      <c r="B197" s="18" t="s">
        <v>51</v>
      </c>
    </row>
    <row r="198" spans="1:2">
      <c r="A198">
        <f t="shared" si="3"/>
        <v>0</v>
      </c>
      <c r="B198" s="18" t="s">
        <v>64</v>
      </c>
    </row>
    <row r="199" spans="1:2">
      <c r="A199">
        <f t="shared" si="3"/>
        <v>0</v>
      </c>
      <c r="B199" s="18" t="s">
        <v>120</v>
      </c>
    </row>
    <row r="200" spans="1:2">
      <c r="A200">
        <f t="shared" si="3"/>
        <v>0</v>
      </c>
      <c r="B200" s="18" t="s">
        <v>63</v>
      </c>
    </row>
    <row r="201" spans="1:2">
      <c r="A201">
        <f t="shared" si="3"/>
        <v>0</v>
      </c>
      <c r="B201" s="18" t="s">
        <v>65</v>
      </c>
    </row>
    <row r="202" spans="1:2">
      <c r="A202">
        <f t="shared" si="3"/>
        <v>0</v>
      </c>
      <c r="B202" s="18" t="s">
        <v>121</v>
      </c>
    </row>
    <row r="203" spans="1:2">
      <c r="A203">
        <f t="shared" si="3"/>
        <v>0</v>
      </c>
      <c r="B203" s="18" t="s">
        <v>61</v>
      </c>
    </row>
    <row r="204" spans="1:2">
      <c r="A204">
        <f t="shared" si="3"/>
        <v>0</v>
      </c>
      <c r="B204" s="18" t="s">
        <v>122</v>
      </c>
    </row>
    <row r="205" spans="1:2">
      <c r="A205">
        <f t="shared" si="3"/>
        <v>0</v>
      </c>
      <c r="B205" s="18" t="s">
        <v>21</v>
      </c>
    </row>
    <row r="206" spans="1:2">
      <c r="A206">
        <f t="shared" si="3"/>
        <v>0</v>
      </c>
      <c r="B206" s="18" t="s">
        <v>23</v>
      </c>
    </row>
    <row r="207" spans="1:2">
      <c r="A207">
        <f t="shared" si="3"/>
        <v>0</v>
      </c>
      <c r="B207" s="18" t="s">
        <v>123</v>
      </c>
    </row>
    <row r="208" spans="1:2">
      <c r="A208">
        <f t="shared" si="3"/>
        <v>0</v>
      </c>
      <c r="B208" s="18" t="s">
        <v>25</v>
      </c>
    </row>
    <row r="209" spans="1:2">
      <c r="A209">
        <f t="shared" si="3"/>
        <v>0</v>
      </c>
      <c r="B209" s="18" t="s">
        <v>26</v>
      </c>
    </row>
    <row r="210" spans="1:2">
      <c r="A210">
        <f t="shared" si="3"/>
        <v>0</v>
      </c>
      <c r="B210" s="18" t="s">
        <v>27</v>
      </c>
    </row>
    <row r="211" spans="1:2">
      <c r="A211">
        <f t="shared" si="3"/>
        <v>0</v>
      </c>
      <c r="B211" s="18" t="s">
        <v>30</v>
      </c>
    </row>
    <row r="212" spans="1:2">
      <c r="A212">
        <f t="shared" si="3"/>
        <v>0</v>
      </c>
      <c r="B212" s="18" t="s">
        <v>29</v>
      </c>
    </row>
    <row r="213" spans="1:2">
      <c r="A213">
        <f t="shared" si="3"/>
        <v>0</v>
      </c>
      <c r="B213" s="18" t="s">
        <v>28</v>
      </c>
    </row>
    <row r="214" spans="1:2">
      <c r="A214">
        <f t="shared" si="3"/>
        <v>0</v>
      </c>
      <c r="B214" s="18" t="s">
        <v>31</v>
      </c>
    </row>
    <row r="215" spans="1:2">
      <c r="A215">
        <f t="shared" si="3"/>
        <v>0</v>
      </c>
      <c r="B215" s="18" t="s">
        <v>32</v>
      </c>
    </row>
    <row r="216" spans="1:2">
      <c r="A216">
        <f t="shared" si="3"/>
        <v>0</v>
      </c>
      <c r="B216" s="18" t="s">
        <v>33</v>
      </c>
    </row>
    <row r="217" spans="1:2">
      <c r="A217">
        <f t="shared" si="3"/>
        <v>0</v>
      </c>
      <c r="B217" s="18" t="s">
        <v>34</v>
      </c>
    </row>
    <row r="218" spans="1:2">
      <c r="A218">
        <f t="shared" si="3"/>
        <v>0</v>
      </c>
      <c r="B218" s="18" t="s">
        <v>124</v>
      </c>
    </row>
    <row r="219" spans="1:2">
      <c r="A219">
        <f t="shared" si="3"/>
        <v>0</v>
      </c>
      <c r="B219" s="18" t="s">
        <v>36</v>
      </c>
    </row>
    <row r="220" spans="1:2">
      <c r="A220">
        <f t="shared" si="3"/>
        <v>0</v>
      </c>
      <c r="B220" s="18" t="s">
        <v>38</v>
      </c>
    </row>
    <row r="221" spans="1:2">
      <c r="A221">
        <f t="shared" si="3"/>
        <v>0</v>
      </c>
      <c r="B221" s="18" t="s">
        <v>125</v>
      </c>
    </row>
    <row r="222" spans="1:2">
      <c r="A222">
        <f t="shared" si="3"/>
        <v>0</v>
      </c>
      <c r="B222" s="18" t="s">
        <v>37</v>
      </c>
    </row>
    <row r="223" spans="1:2">
      <c r="A223">
        <f t="shared" si="3"/>
        <v>0</v>
      </c>
      <c r="B223" s="18" t="s">
        <v>126</v>
      </c>
    </row>
    <row r="224" spans="1:2">
      <c r="A224">
        <f t="shared" si="3"/>
        <v>0</v>
      </c>
      <c r="B224" s="18" t="s">
        <v>41</v>
      </c>
    </row>
    <row r="225" spans="1:2">
      <c r="A225">
        <f t="shared" si="3"/>
        <v>0</v>
      </c>
      <c r="B225" s="18" t="s">
        <v>84</v>
      </c>
    </row>
    <row r="226" spans="1:2">
      <c r="A226">
        <f t="shared" si="3"/>
        <v>0</v>
      </c>
      <c r="B226" s="18" t="s">
        <v>96</v>
      </c>
    </row>
    <row r="227" spans="1:2">
      <c r="A227">
        <f t="shared" si="3"/>
        <v>0</v>
      </c>
      <c r="B227" s="18" t="s">
        <v>42</v>
      </c>
    </row>
    <row r="228" spans="1:2">
      <c r="A228">
        <f t="shared" si="3"/>
        <v>0</v>
      </c>
      <c r="B228" s="18" t="s">
        <v>43</v>
      </c>
    </row>
    <row r="229" spans="1:2">
      <c r="A229">
        <f t="shared" si="3"/>
        <v>0</v>
      </c>
      <c r="B229" s="18" t="s">
        <v>44</v>
      </c>
    </row>
    <row r="230" spans="1:2">
      <c r="A230">
        <f t="shared" si="3"/>
        <v>0</v>
      </c>
      <c r="B230" s="18" t="s">
        <v>46</v>
      </c>
    </row>
    <row r="231" spans="1:2">
      <c r="A231">
        <f t="shared" si="3"/>
        <v>0</v>
      </c>
      <c r="B231" s="18" t="s">
        <v>45</v>
      </c>
    </row>
    <row r="232" spans="1:2">
      <c r="A232">
        <f t="shared" si="3"/>
        <v>0</v>
      </c>
      <c r="B232" s="18" t="s">
        <v>47</v>
      </c>
    </row>
    <row r="233" spans="1:2">
      <c r="A233">
        <f t="shared" si="3"/>
        <v>0</v>
      </c>
      <c r="B233" s="18" t="s">
        <v>127</v>
      </c>
    </row>
    <row r="234" spans="1:2">
      <c r="A234">
        <f t="shared" si="3"/>
        <v>0</v>
      </c>
      <c r="B234" s="18" t="s">
        <v>101</v>
      </c>
    </row>
    <row r="235" spans="1:2">
      <c r="A235">
        <f t="shared" si="3"/>
        <v>0</v>
      </c>
      <c r="B235" s="18" t="s">
        <v>128</v>
      </c>
    </row>
    <row r="236" spans="1:2">
      <c r="A236">
        <f t="shared" si="3"/>
        <v>0</v>
      </c>
      <c r="B236" s="18" t="s">
        <v>129</v>
      </c>
    </row>
    <row r="237" spans="1:2">
      <c r="A237">
        <f t="shared" si="3"/>
        <v>0</v>
      </c>
      <c r="B237" s="18" t="s">
        <v>100</v>
      </c>
    </row>
    <row r="238" spans="1:2">
      <c r="A238">
        <f t="shared" si="3"/>
        <v>0</v>
      </c>
    </row>
    <row r="239" spans="1:2">
      <c r="A239">
        <f t="shared" si="3"/>
        <v>0</v>
      </c>
      <c r="B239" s="18" t="s">
        <v>130</v>
      </c>
    </row>
    <row r="240" spans="1:2">
      <c r="A240">
        <f t="shared" si="3"/>
        <v>0</v>
      </c>
    </row>
    <row r="241" spans="1:2">
      <c r="A241">
        <f t="shared" si="3"/>
        <v>0</v>
      </c>
      <c r="B241" s="18" t="s">
        <v>131</v>
      </c>
    </row>
    <row r="242" spans="1:2">
      <c r="A242">
        <f t="shared" si="3"/>
        <v>0</v>
      </c>
    </row>
    <row r="243" spans="1:2">
      <c r="A243">
        <f t="shared" si="3"/>
        <v>0</v>
      </c>
      <c r="B243" s="18" t="s">
        <v>132</v>
      </c>
    </row>
    <row r="244" spans="1:2">
      <c r="A244">
        <f t="shared" si="3"/>
        <v>0</v>
      </c>
      <c r="B244" s="18" t="s">
        <v>133</v>
      </c>
    </row>
    <row r="245" spans="1:2">
      <c r="A245">
        <f t="shared" si="3"/>
        <v>0</v>
      </c>
      <c r="B245" s="18" t="s">
        <v>134</v>
      </c>
    </row>
    <row r="246" spans="1:2">
      <c r="A246">
        <f t="shared" si="3"/>
        <v>0</v>
      </c>
      <c r="B246" s="18" t="s">
        <v>135</v>
      </c>
    </row>
    <row r="247" spans="1:2">
      <c r="A247">
        <f t="shared" si="3"/>
        <v>0</v>
      </c>
      <c r="B247" s="18" t="s">
        <v>136</v>
      </c>
    </row>
    <row r="248" spans="1:2">
      <c r="A248">
        <f t="shared" si="3"/>
        <v>0</v>
      </c>
    </row>
    <row r="249" spans="1:2">
      <c r="A249">
        <f t="shared" si="3"/>
        <v>0</v>
      </c>
      <c r="B249" s="18" t="s">
        <v>181</v>
      </c>
    </row>
    <row r="250" spans="1:2">
      <c r="A250">
        <f t="shared" si="3"/>
        <v>0</v>
      </c>
    </row>
    <row r="251" spans="1:2">
      <c r="A251">
        <f t="shared" si="3"/>
        <v>0</v>
      </c>
      <c r="B251" s="18" t="s">
        <v>137</v>
      </c>
    </row>
    <row r="252" spans="1:2">
      <c r="A252">
        <f t="shared" si="3"/>
        <v>0</v>
      </c>
    </row>
    <row r="253" spans="1:2">
      <c r="A253">
        <f t="shared" si="3"/>
        <v>0</v>
      </c>
      <c r="B253" s="18" t="s">
        <v>138</v>
      </c>
    </row>
    <row r="254" spans="1:2">
      <c r="A254">
        <f t="shared" si="3"/>
        <v>0</v>
      </c>
    </row>
    <row r="255" spans="1:2">
      <c r="A255">
        <f t="shared" si="3"/>
        <v>0</v>
      </c>
    </row>
    <row r="256" spans="1:2">
      <c r="A256">
        <f t="shared" si="3"/>
        <v>0</v>
      </c>
    </row>
    <row r="257" spans="1:1">
      <c r="A257">
        <f t="shared" ref="A257:A300" si="4">IF(B259="Reais (BRL - R$)",1,0)</f>
        <v>0</v>
      </c>
    </row>
    <row r="258" spans="1:1">
      <c r="A258">
        <f t="shared" si="4"/>
        <v>0</v>
      </c>
    </row>
    <row r="259" spans="1:1">
      <c r="A259">
        <f t="shared" si="4"/>
        <v>0</v>
      </c>
    </row>
    <row r="260" spans="1:1">
      <c r="A260">
        <f t="shared" si="4"/>
        <v>0</v>
      </c>
    </row>
    <row r="261" spans="1:1">
      <c r="A261">
        <f t="shared" si="4"/>
        <v>0</v>
      </c>
    </row>
    <row r="262" spans="1:1">
      <c r="A262">
        <f t="shared" si="4"/>
        <v>0</v>
      </c>
    </row>
    <row r="263" spans="1:1">
      <c r="A263">
        <f t="shared" si="4"/>
        <v>0</v>
      </c>
    </row>
    <row r="264" spans="1:1">
      <c r="A264">
        <f t="shared" si="4"/>
        <v>0</v>
      </c>
    </row>
    <row r="265" spans="1:1">
      <c r="A265">
        <f t="shared" si="4"/>
        <v>0</v>
      </c>
    </row>
    <row r="266" spans="1:1">
      <c r="A266">
        <f t="shared" si="4"/>
        <v>0</v>
      </c>
    </row>
    <row r="267" spans="1:1">
      <c r="A267">
        <f t="shared" si="4"/>
        <v>0</v>
      </c>
    </row>
    <row r="268" spans="1:1">
      <c r="A268">
        <f t="shared" si="4"/>
        <v>0</v>
      </c>
    </row>
    <row r="269" spans="1:1">
      <c r="A269">
        <f t="shared" si="4"/>
        <v>0</v>
      </c>
    </row>
    <row r="270" spans="1:1">
      <c r="A270">
        <f t="shared" si="4"/>
        <v>0</v>
      </c>
    </row>
    <row r="271" spans="1:1">
      <c r="A271">
        <f t="shared" si="4"/>
        <v>0</v>
      </c>
    </row>
    <row r="272" spans="1:1">
      <c r="A272">
        <f t="shared" si="4"/>
        <v>0</v>
      </c>
    </row>
    <row r="273" spans="1:1">
      <c r="A273">
        <f t="shared" si="4"/>
        <v>0</v>
      </c>
    </row>
    <row r="274" spans="1:1">
      <c r="A274">
        <f t="shared" si="4"/>
        <v>0</v>
      </c>
    </row>
    <row r="275" spans="1:1">
      <c r="A275">
        <f t="shared" si="4"/>
        <v>0</v>
      </c>
    </row>
    <row r="276" spans="1:1">
      <c r="A276">
        <f t="shared" si="4"/>
        <v>0</v>
      </c>
    </row>
    <row r="277" spans="1:1">
      <c r="A277">
        <f t="shared" si="4"/>
        <v>0</v>
      </c>
    </row>
    <row r="278" spans="1:1">
      <c r="A278">
        <f t="shared" si="4"/>
        <v>0</v>
      </c>
    </row>
    <row r="279" spans="1:1">
      <c r="A279">
        <f t="shared" si="4"/>
        <v>0</v>
      </c>
    </row>
    <row r="280" spans="1:1">
      <c r="A280">
        <f t="shared" si="4"/>
        <v>0</v>
      </c>
    </row>
    <row r="281" spans="1:1">
      <c r="A281">
        <f t="shared" si="4"/>
        <v>0</v>
      </c>
    </row>
    <row r="282" spans="1:1">
      <c r="A282">
        <f t="shared" si="4"/>
        <v>0</v>
      </c>
    </row>
    <row r="283" spans="1:1">
      <c r="A283">
        <f t="shared" si="4"/>
        <v>0</v>
      </c>
    </row>
    <row r="284" spans="1:1">
      <c r="A284">
        <f t="shared" si="4"/>
        <v>0</v>
      </c>
    </row>
    <row r="285" spans="1:1">
      <c r="A285">
        <f t="shared" si="4"/>
        <v>0</v>
      </c>
    </row>
    <row r="286" spans="1:1">
      <c r="A286">
        <f t="shared" si="4"/>
        <v>0</v>
      </c>
    </row>
    <row r="287" spans="1:1">
      <c r="A287">
        <f t="shared" si="4"/>
        <v>0</v>
      </c>
    </row>
    <row r="288" spans="1:1">
      <c r="A288">
        <f t="shared" si="4"/>
        <v>0</v>
      </c>
    </row>
    <row r="289" spans="1:1">
      <c r="A289">
        <f t="shared" si="4"/>
        <v>0</v>
      </c>
    </row>
    <row r="290" spans="1:1">
      <c r="A290">
        <f t="shared" si="4"/>
        <v>0</v>
      </c>
    </row>
    <row r="291" spans="1:1">
      <c r="A291">
        <f t="shared" si="4"/>
        <v>0</v>
      </c>
    </row>
    <row r="292" spans="1:1">
      <c r="A292">
        <f t="shared" si="4"/>
        <v>0</v>
      </c>
    </row>
    <row r="293" spans="1:1">
      <c r="A293">
        <f t="shared" si="4"/>
        <v>0</v>
      </c>
    </row>
    <row r="294" spans="1:1">
      <c r="A294">
        <f t="shared" si="4"/>
        <v>0</v>
      </c>
    </row>
    <row r="295" spans="1:1">
      <c r="A295">
        <f t="shared" si="4"/>
        <v>0</v>
      </c>
    </row>
    <row r="296" spans="1:1">
      <c r="A296">
        <f t="shared" si="4"/>
        <v>0</v>
      </c>
    </row>
    <row r="297" spans="1:1">
      <c r="A297">
        <f t="shared" si="4"/>
        <v>0</v>
      </c>
    </row>
    <row r="298" spans="1:1">
      <c r="A298">
        <f t="shared" si="4"/>
        <v>0</v>
      </c>
    </row>
    <row r="299" spans="1:1">
      <c r="A299">
        <f t="shared" si="4"/>
        <v>0</v>
      </c>
    </row>
    <row r="300" spans="1:1">
      <c r="A300">
        <f t="shared" si="4"/>
        <v>0</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z 7 y 4 U E C r + g 2 m A A A A + A A A A B I A H A B D b 2 5 m a W c v U G F j a 2 F n Z S 5 4 b W w g o h g A K K A U A A A A A A A A A A A A A A A A A A A A A A A A A A A A h Y / B C o J A F E V / R W b v v F E J T J 4 j 1 D Y h C q L t M E 0 6 p K P o 2 P h v L f q k f i G h r H Y t 7 + E s z n 3 c 7 p i N d e V d V d f r x q Q k o I x 4 y s j m p E 2 R k s G e / Z h k H L d C X k S h v E k 2 f T L 2 p 5 S U 1 r Y J g H O O u o g 2 X Q E h Y w E c 8 8 1 e l q o W 5 C P r / 7 K v T W + F k Y p w P L x i e E h j R h c x i + i S B Q g z x l y b r x J O x Z Q h / E B c D 5 U d O s V b 6 6 9 2 C P N E e L / g T 1 B L A w Q U A A I A C A D P v L h 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7 y 4 U C i K R 7 g O A A A A E Q A A A B M A H A B G b 3 J t d W x h c y 9 T Z W N 0 a W 9 u M S 5 t I K I Y A C i g F A A A A A A A A A A A A A A A A A A A A A A A A A A A A C t O T S 7 J z M 9 T C I b Q h t Y A U E s B A i 0 A F A A C A A g A z 7 y 4 U E C r + g 2 m A A A A + A A A A B I A A A A A A A A A A A A A A A A A A A A A A E N v b m Z p Z y 9 Q Y W N r Y W d l L n h t b F B L A Q I t A B Q A A g A I A M + 8 u F A P y u m r p A A A A O k A A A A T A A A A A A A A A A A A A A A A A P I A A A B b Q 2 9 u d G V u d F 9 U e X B l c 1 0 u e G 1 s U E s B A i 0 A F A A C A A g A z 7 y 4 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1 J d O G g g I J A i C a q 1 q O n a g 0 A A A A A A g A A A A A A E G Y A A A A B A A A g A A A A o 3 i j e C I 3 c M T 1 y z 5 T A / r s J 5 4 S 0 z B H e H x y h w y 5 B K g u g / 8 A A A A A D o A A A A A C A A A g A A A A b i f W v A l W A R p K s Q Q N o J 0 9 P j h 9 i K T 9 M u i 0 L 3 o p y 8 0 G z 1 J Q A A A A 2 g 6 y l / H X k Y K O + c E T G Y p Q E U l U t S s y M q Q R q v h F S I i p p t 8 M W 7 n r E V B P 0 K + k 5 K g v 3 g B H + 2 J L I M i V z j 7 l o P 0 I x 5 M U V r q w w 5 y X S A F X j Z s 0 V s b C 5 2 9 A A A A A J v V I 0 k K S h j a y g 5 k w q K n d w F M m C P d E Q B r / h B j S 6 W / O 8 D A Z N B w q V j 1 1 Y 3 K 7 2 R u q 4 6 / z t 6 c w V Z 6 k a Z f 6 3 l J / B 0 t H 8 g = = < / D a t a M a s h u p > 
</file>

<file path=customXml/itemProps1.xml><?xml version="1.0" encoding="utf-8"?>
<ds:datastoreItem xmlns:ds="http://schemas.openxmlformats.org/officeDocument/2006/customXml" ds:itemID="{913DC54C-95FF-4681-944F-5ED6C667BE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dados</vt:lpstr>
      <vt:lpstr>resumo</vt:lpstr>
      <vt:lpstr>ABEV3</vt:lpstr>
      <vt:lpstr>ITSA3</vt:lpstr>
      <vt:lpstr>KLBN3</vt:lpstr>
      <vt:lpstr>ABEV3!ambev_abev3</vt:lpstr>
      <vt:lpstr>ITSA3!itausa_itsa3</vt:lpstr>
      <vt:lpstr>KLBN3!klabin_klbn3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Rafael Cinoto</cp:lastModifiedBy>
  <dcterms:created xsi:type="dcterms:W3CDTF">2020-03-31T18:48:32Z</dcterms:created>
  <dcterms:modified xsi:type="dcterms:W3CDTF">2020-06-13T22:28:29Z</dcterms:modified>
</cp:coreProperties>
</file>